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240" yWindow="24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Q5" i="1" l="1"/>
  <c r="BR5" i="1"/>
  <c r="BS5" i="1"/>
  <c r="BP5" i="1"/>
  <c r="BM5" i="1"/>
  <c r="BN5" i="1"/>
  <c r="BO5" i="1"/>
  <c r="BI5" i="1"/>
  <c r="BJ5" i="1"/>
  <c r="BK5" i="1"/>
  <c r="BE5" i="1"/>
  <c r="BF5" i="1"/>
  <c r="BG5" i="1"/>
  <c r="BA5" i="1"/>
  <c r="BB5" i="1"/>
  <c r="BC5" i="1"/>
  <c r="AU5" i="1"/>
  <c r="AV5" i="1"/>
  <c r="AY5" i="1"/>
  <c r="AX5" i="1"/>
  <c r="AQ5" i="1"/>
  <c r="AR5" i="1"/>
  <c r="AS5" i="1"/>
  <c r="AM5" i="1"/>
  <c r="AN5" i="1"/>
  <c r="AO5" i="1"/>
  <c r="AI5" i="1"/>
  <c r="AJ5" i="1"/>
  <c r="AK5" i="1"/>
  <c r="AE5" i="1"/>
  <c r="AF5" i="1"/>
  <c r="AG5" i="1"/>
  <c r="Y5" i="1"/>
  <c r="Z5" i="1"/>
  <c r="AC5" i="1"/>
  <c r="AB5" i="1"/>
  <c r="BQ4" i="1"/>
  <c r="BR4" i="1"/>
  <c r="BS4" i="1"/>
  <c r="BP4" i="1"/>
  <c r="BM4" i="1"/>
  <c r="BN4" i="1"/>
  <c r="BO4" i="1"/>
  <c r="BI4" i="1"/>
  <c r="BJ4" i="1"/>
  <c r="BK4" i="1"/>
  <c r="BE4" i="1"/>
  <c r="BF4" i="1"/>
  <c r="BG4" i="1"/>
  <c r="BA4" i="1"/>
  <c r="BB4" i="1"/>
  <c r="BC4" i="1"/>
  <c r="AU4" i="1"/>
  <c r="AV4" i="1"/>
  <c r="AY4" i="1"/>
  <c r="AX4" i="1"/>
  <c r="AQ4" i="1"/>
  <c r="AR4" i="1"/>
  <c r="AS4" i="1"/>
  <c r="AM4" i="1"/>
  <c r="AN4" i="1"/>
  <c r="AO4" i="1"/>
  <c r="AI4" i="1"/>
  <c r="AJ4" i="1"/>
  <c r="AK4" i="1"/>
  <c r="AE4" i="1"/>
  <c r="AF4" i="1"/>
  <c r="AG4" i="1"/>
  <c r="Y4" i="1"/>
  <c r="Z4" i="1"/>
  <c r="AC4" i="1"/>
  <c r="AB4" i="1"/>
  <c r="BQ3" i="1"/>
  <c r="BR3" i="1"/>
  <c r="BS3" i="1"/>
  <c r="BP3" i="1"/>
  <c r="BM3" i="1"/>
  <c r="BN3" i="1"/>
  <c r="BO3" i="1"/>
  <c r="BI3" i="1"/>
  <c r="BJ3" i="1"/>
  <c r="BK3" i="1"/>
  <c r="BE3" i="1"/>
  <c r="BF3" i="1"/>
  <c r="BG3" i="1"/>
  <c r="BA3" i="1"/>
  <c r="BB3" i="1"/>
  <c r="BC3" i="1"/>
  <c r="AU3" i="1"/>
  <c r="AV3" i="1"/>
  <c r="AY3" i="1"/>
  <c r="AX3" i="1"/>
  <c r="AQ3" i="1"/>
  <c r="AR3" i="1"/>
  <c r="AS3" i="1"/>
  <c r="AM3" i="1"/>
  <c r="AN3" i="1"/>
  <c r="AO3" i="1"/>
  <c r="AI3" i="1"/>
  <c r="AJ3" i="1"/>
  <c r="AK3" i="1"/>
  <c r="AE3" i="1"/>
  <c r="AF3" i="1"/>
  <c r="AG3" i="1"/>
  <c r="Y3" i="1"/>
  <c r="Z3" i="1"/>
  <c r="AC3" i="1"/>
  <c r="AB3" i="1"/>
</calcChain>
</file>

<file path=xl/sharedStrings.xml><?xml version="1.0" encoding="utf-8"?>
<sst xmlns="http://schemas.openxmlformats.org/spreadsheetml/2006/main" count="934" uniqueCount="354">
  <si>
    <t>Pos</t>
  </si>
  <si>
    <t>Time</t>
  </si>
  <si>
    <t>Number</t>
  </si>
  <si>
    <t>Name</t>
  </si>
  <si>
    <t>Cat</t>
  </si>
  <si>
    <t>Club</t>
  </si>
  <si>
    <t>Frank Beresford</t>
  </si>
  <si>
    <t>M</t>
  </si>
  <si>
    <t>Otley AC</t>
  </si>
  <si>
    <t>Tim Midgley</t>
  </si>
  <si>
    <t>Bingley Harriers</t>
  </si>
  <si>
    <t>Matthew Akpan</t>
  </si>
  <si>
    <t>Unattached</t>
  </si>
  <si>
    <t>Chris Mann</t>
  </si>
  <si>
    <t>Hyde Park Harriers</t>
  </si>
  <si>
    <t>Rav Panesar</t>
  </si>
  <si>
    <t>Valley Striders</t>
  </si>
  <si>
    <t>David Stoneman</t>
  </si>
  <si>
    <t>MV35</t>
  </si>
  <si>
    <t>Skyrac AC</t>
  </si>
  <si>
    <t>James Wilkinson</t>
  </si>
  <si>
    <t>Pudsey &amp; Bramley AC</t>
  </si>
  <si>
    <t>Steve Brown</t>
  </si>
  <si>
    <t>MV55</t>
  </si>
  <si>
    <t>Swaledale Runners</t>
  </si>
  <si>
    <t>Oliver Smith</t>
  </si>
  <si>
    <t>Dominic Nurse</t>
  </si>
  <si>
    <t>MV45</t>
  </si>
  <si>
    <t>Abbey Runners</t>
  </si>
  <si>
    <t>Charlie McIntosh</t>
  </si>
  <si>
    <t>Richard Gaffey</t>
  </si>
  <si>
    <t>Tony Ward</t>
  </si>
  <si>
    <t xml:space="preserve">Monk </t>
  </si>
  <si>
    <t/>
  </si>
  <si>
    <t>Kirkstall Harriers</t>
  </si>
  <si>
    <t>Gareth Moules</t>
  </si>
  <si>
    <t>Pudsey Pacers</t>
  </si>
  <si>
    <t>Christopher Smith</t>
  </si>
  <si>
    <t>Steve Head</t>
  </si>
  <si>
    <t>St Theresas AC</t>
  </si>
  <si>
    <t>Damian Mawer</t>
  </si>
  <si>
    <t>Luke Wray-Rogers</t>
  </si>
  <si>
    <t>John Gray</t>
  </si>
  <si>
    <t>Billingham Marsh House Harriers</t>
  </si>
  <si>
    <t>Tim Straughan</t>
  </si>
  <si>
    <t>Tom Potter</t>
  </si>
  <si>
    <t>Simon Gilbody</t>
  </si>
  <si>
    <t>Myra Jones</t>
  </si>
  <si>
    <t>F</t>
  </si>
  <si>
    <t>Amit Singh Ghattaure</t>
  </si>
  <si>
    <t>Simon Clothier</t>
  </si>
  <si>
    <t>Kippax Harriers</t>
  </si>
  <si>
    <t>Richard Doveston</t>
  </si>
  <si>
    <t>Chapel Allerton RC</t>
  </si>
  <si>
    <t>David Kirk</t>
  </si>
  <si>
    <t>Hannah Corne</t>
  </si>
  <si>
    <t>Charlie Jackett</t>
  </si>
  <si>
    <t>Thomas Middlebrough</t>
  </si>
  <si>
    <t>Ken Fox</t>
  </si>
  <si>
    <t>Mark Beaumont</t>
  </si>
  <si>
    <t>Steve Woods</t>
  </si>
  <si>
    <t>Alexander Tye</t>
  </si>
  <si>
    <t>Dan Price</t>
  </si>
  <si>
    <t>Martin Jones</t>
  </si>
  <si>
    <t>Rory Goldthorpe</t>
  </si>
  <si>
    <t>Steven Eckles</t>
  </si>
  <si>
    <t>Paul Stanhope</t>
  </si>
  <si>
    <t>Eccleshill Road Runners</t>
  </si>
  <si>
    <t>Alastair Kennis</t>
  </si>
  <si>
    <t>Thames Hare and Hounds</t>
  </si>
  <si>
    <t>Daniel Waas</t>
  </si>
  <si>
    <t>Farhadhamad Hamad</t>
  </si>
  <si>
    <t>Daniel Connolly</t>
  </si>
  <si>
    <t>Morven Wallace</t>
  </si>
  <si>
    <t>Howard Jeffrey</t>
  </si>
  <si>
    <t>Andy Pagdin</t>
  </si>
  <si>
    <t>Andrew Barrett</t>
  </si>
  <si>
    <t>Ian Kitching</t>
  </si>
  <si>
    <t>Leeds and Bradford Tri</t>
  </si>
  <si>
    <t>Peter Enever</t>
  </si>
  <si>
    <t>AN  Other</t>
  </si>
  <si>
    <t xml:space="preserve">Nun </t>
  </si>
  <si>
    <t>James Wright</t>
  </si>
  <si>
    <t>Knaresborough Striders</t>
  </si>
  <si>
    <t>Kate Bell</t>
  </si>
  <si>
    <t>FV35</t>
  </si>
  <si>
    <t>Kathryn Fisk</t>
  </si>
  <si>
    <t>Horsforth Fellandale</t>
  </si>
  <si>
    <t>Joanna Mortimer</t>
  </si>
  <si>
    <t>Liga Magdelenok-Keen</t>
  </si>
  <si>
    <t>Chris Readman</t>
  </si>
  <si>
    <t>Stephen Nesbitt</t>
  </si>
  <si>
    <t>Harrogate Harriers &amp; AC</t>
  </si>
  <si>
    <t>Jonathan Eagle</t>
  </si>
  <si>
    <t>Horsforth Harriers</t>
  </si>
  <si>
    <t>Nic Cuthbertson</t>
  </si>
  <si>
    <t>Rebecca Foster</t>
  </si>
  <si>
    <t>Chris Carrick</t>
  </si>
  <si>
    <t>Richard Mostyn-Jones</t>
  </si>
  <si>
    <t>Leeds &amp; Bradford Triathlon Club</t>
  </si>
  <si>
    <t>David Womersley</t>
  </si>
  <si>
    <t>Marie Walker</t>
  </si>
  <si>
    <t>Paul Burdon</t>
  </si>
  <si>
    <t>Jennifer Cunningham</t>
  </si>
  <si>
    <t>Richard Bell</t>
  </si>
  <si>
    <t>Wetherby Runners AC</t>
  </si>
  <si>
    <t>Mark Smith (Horsforth)</t>
  </si>
  <si>
    <t>Martin Briggs</t>
  </si>
  <si>
    <t>Tim Higgins</t>
  </si>
  <si>
    <t>Jerry Kift</t>
  </si>
  <si>
    <t>Rothwell Harriers</t>
  </si>
  <si>
    <t>Ian Stow</t>
  </si>
  <si>
    <t>Mark Smith (Pacers)</t>
  </si>
  <si>
    <t>Anna Keys</t>
  </si>
  <si>
    <t>James Shaw</t>
  </si>
  <si>
    <t>Jason Newman</t>
  </si>
  <si>
    <t>Ian Patchett</t>
  </si>
  <si>
    <t>Steven Abbott</t>
  </si>
  <si>
    <t>Crossgates Harriers</t>
  </si>
  <si>
    <t>Joe Gilbody</t>
  </si>
  <si>
    <t>Sue Simpson</t>
  </si>
  <si>
    <t>FV45</t>
  </si>
  <si>
    <t>Andrew Brownell-Judd</t>
  </si>
  <si>
    <t>Karen Ratcliffe</t>
  </si>
  <si>
    <t>John Ward</t>
  </si>
  <si>
    <t>Hannah Turner</t>
  </si>
  <si>
    <t>Julie Senior</t>
  </si>
  <si>
    <t>Charlotte Roberts</t>
  </si>
  <si>
    <t>Stephanie Gledhill</t>
  </si>
  <si>
    <t>Louise Cazan</t>
  </si>
  <si>
    <t>Sadie Appleyard</t>
  </si>
  <si>
    <t>Laura Wylde</t>
  </si>
  <si>
    <t>William Overton</t>
  </si>
  <si>
    <t>Heidi Siddle</t>
  </si>
  <si>
    <t>James Cook</t>
  </si>
  <si>
    <t>Roundhay Runners</t>
  </si>
  <si>
    <t>Alison Smith</t>
  </si>
  <si>
    <t>Mick Wright</t>
  </si>
  <si>
    <t>John Anthony Messenger</t>
  </si>
  <si>
    <t>MV65</t>
  </si>
  <si>
    <t>Tom Mason</t>
  </si>
  <si>
    <t>Paul Kirby</t>
  </si>
  <si>
    <t>Peter Cartledge</t>
  </si>
  <si>
    <t>Ian Robertshaw</t>
  </si>
  <si>
    <t>Dvidavid Weed</t>
  </si>
  <si>
    <t>Martin Browne</t>
  </si>
  <si>
    <t>Wayne Avery</t>
  </si>
  <si>
    <t>Andy Wright</t>
  </si>
  <si>
    <t>Debbie Bland</t>
  </si>
  <si>
    <t>FV55</t>
  </si>
  <si>
    <t>Baildon Runners</t>
  </si>
  <si>
    <t>Marc Steele</t>
  </si>
  <si>
    <t>Fraser Corry</t>
  </si>
  <si>
    <t>Michael Smith</t>
  </si>
  <si>
    <t>Mark Flanagan</t>
  </si>
  <si>
    <t>Mick Hogan</t>
  </si>
  <si>
    <t>Alastair Cunningham</t>
  </si>
  <si>
    <t>Dave Beston</t>
  </si>
  <si>
    <t>Bob Jackson</t>
  </si>
  <si>
    <t>Liz Reddington</t>
  </si>
  <si>
    <t>Rebecca Rogers</t>
  </si>
  <si>
    <t>Katie Taylor</t>
  </si>
  <si>
    <t>James Balkwill</t>
  </si>
  <si>
    <t>Chloe Hudson</t>
  </si>
  <si>
    <t>Noel Fitzpatrick</t>
  </si>
  <si>
    <t>Saltaire Striders</t>
  </si>
  <si>
    <t>Harriet Whiting</t>
  </si>
  <si>
    <t>Candice Milner</t>
  </si>
  <si>
    <t>Jenny Oldridge</t>
  </si>
  <si>
    <t>Louise Dykes</t>
  </si>
  <si>
    <t>Janette Freeman</t>
  </si>
  <si>
    <t>Malcolm Lavery</t>
  </si>
  <si>
    <t>Joanna Shevlin</t>
  </si>
  <si>
    <t>Frank Jones</t>
  </si>
  <si>
    <t>Monica Padilla</t>
  </si>
  <si>
    <t>Christopher Stanhope</t>
  </si>
  <si>
    <t>Sophie Threlfall</t>
  </si>
  <si>
    <t>Jane Clancy</t>
  </si>
  <si>
    <t>Brian Perfitt</t>
  </si>
  <si>
    <t>Ruth Warren</t>
  </si>
  <si>
    <t>Hilary Seward</t>
  </si>
  <si>
    <t>Skipton AC</t>
  </si>
  <si>
    <t>Gary Cooke</t>
  </si>
  <si>
    <t>Henry Cumbers</t>
  </si>
  <si>
    <t>Martin Frazer</t>
  </si>
  <si>
    <t>Emma Amos</t>
  </si>
  <si>
    <t>Tony Clancy</t>
  </si>
  <si>
    <t>Jason Beckett</t>
  </si>
  <si>
    <t>Julie Raven</t>
  </si>
  <si>
    <t>Caroline Tobin</t>
  </si>
  <si>
    <t>Valerie Pell</t>
  </si>
  <si>
    <t>Luke Beaumont</t>
  </si>
  <si>
    <t>Kath Owen</t>
  </si>
  <si>
    <t>Wendy Chapman</t>
  </si>
  <si>
    <t>Wanda Macdonald</t>
  </si>
  <si>
    <t>Simon Rose</t>
  </si>
  <si>
    <t>Gary Pennington</t>
  </si>
  <si>
    <t>Helen Mills</t>
  </si>
  <si>
    <t>Gareth Harland</t>
  </si>
  <si>
    <t>Chris Upton</t>
  </si>
  <si>
    <t>Sarah Rawlings</t>
  </si>
  <si>
    <t>Ellie White</t>
  </si>
  <si>
    <t>Samantha Booth</t>
  </si>
  <si>
    <t>Colin Best</t>
  </si>
  <si>
    <t>Ian Saynor</t>
  </si>
  <si>
    <t>Eve Owen-Smith</t>
  </si>
  <si>
    <t>Ackworth Road Runners</t>
  </si>
  <si>
    <t>Paul Woodward</t>
  </si>
  <si>
    <t>Helen McLean</t>
  </si>
  <si>
    <t>Jasmine Salih</t>
  </si>
  <si>
    <t>Malcolm Johnson</t>
  </si>
  <si>
    <t>James Corah</t>
  </si>
  <si>
    <t>Cathy Bleakley</t>
  </si>
  <si>
    <t>Ian Wylie</t>
  </si>
  <si>
    <t>Lynne Barrett</t>
  </si>
  <si>
    <t>Daniel Metcalfe</t>
  </si>
  <si>
    <t>Kathleen Gallagher</t>
  </si>
  <si>
    <t>Lisa Jamieson</t>
  </si>
  <si>
    <t>David Goodyear</t>
  </si>
  <si>
    <t>Annie Kisluu</t>
  </si>
  <si>
    <t>Russell Webster</t>
  </si>
  <si>
    <t>Stewart Haigh</t>
  </si>
  <si>
    <t>John Hayes</t>
  </si>
  <si>
    <t>Lynn Taylor</t>
  </si>
  <si>
    <t>Kelly Palmer</t>
  </si>
  <si>
    <t>Sara Richard</t>
  </si>
  <si>
    <t>Jessica Jones</t>
  </si>
  <si>
    <t>Sam Johnson</t>
  </si>
  <si>
    <t>Nicky Anness</t>
  </si>
  <si>
    <t>Paul Dutton</t>
  </si>
  <si>
    <t>Donna Russell</t>
  </si>
  <si>
    <t>Claire Bray</t>
  </si>
  <si>
    <t>Darren Johnson</t>
  </si>
  <si>
    <t>Alison Hunter</t>
  </si>
  <si>
    <t>John Woodhead</t>
  </si>
  <si>
    <t>Lucy Rider</t>
  </si>
  <si>
    <t>Road Runners Club (Berks)</t>
  </si>
  <si>
    <t>Karen Head</t>
  </si>
  <si>
    <t>John Marlow</t>
  </si>
  <si>
    <t>Helen Scott</t>
  </si>
  <si>
    <t>Stephen Wilby</t>
  </si>
  <si>
    <t>Queensbury Running Club</t>
  </si>
  <si>
    <t>Sarah Skitt</t>
  </si>
  <si>
    <t>Hilary Taylor</t>
  </si>
  <si>
    <t>John Cassells</t>
  </si>
  <si>
    <t>Stowmarket Striders RC</t>
  </si>
  <si>
    <t>Gillian Jago</t>
  </si>
  <si>
    <t>Richard Edwards</t>
  </si>
  <si>
    <t>Paul Hansom</t>
  </si>
  <si>
    <t>Kerrie Mintoft</t>
  </si>
  <si>
    <t>Catherine Bradley</t>
  </si>
  <si>
    <t>Carol Ramsden</t>
  </si>
  <si>
    <t>Julie Steele</t>
  </si>
  <si>
    <t>Ann Miller</t>
  </si>
  <si>
    <t>Katy Sanderson</t>
  </si>
  <si>
    <t>Keighley &amp; Craven AC</t>
  </si>
  <si>
    <t>Lesley Lavery</t>
  </si>
  <si>
    <t>Ian Wilson</t>
  </si>
  <si>
    <t>Andrew Smithurst</t>
  </si>
  <si>
    <t>Matthew Manley</t>
  </si>
  <si>
    <t>Philip Bland</t>
  </si>
  <si>
    <t>Hannah Jowett</t>
  </si>
  <si>
    <t>Janet Glynn</t>
  </si>
  <si>
    <t>Elizabeth Willis</t>
  </si>
  <si>
    <t>Jane Hallam</t>
  </si>
  <si>
    <t>Samantha Scarlett</t>
  </si>
  <si>
    <t>Mike Webb</t>
  </si>
  <si>
    <t>Elizabeth Clark</t>
  </si>
  <si>
    <t>Emma Grant</t>
  </si>
  <si>
    <t>James Hawkesworth</t>
  </si>
  <si>
    <t>Maureen Coffey</t>
  </si>
  <si>
    <t>FV65</t>
  </si>
  <si>
    <t>Julie Sherwin</t>
  </si>
  <si>
    <t>Helen Nurse</t>
  </si>
  <si>
    <t>Lisa Bolton</t>
  </si>
  <si>
    <t>Diane Roberts</t>
  </si>
  <si>
    <t>Scarborough AC</t>
  </si>
  <si>
    <t>Betty Barber</t>
  </si>
  <si>
    <t>Jill Mason</t>
  </si>
  <si>
    <t>Chris Mason</t>
  </si>
  <si>
    <t>Michael Mason</t>
  </si>
  <si>
    <t>Jane Mansfield</t>
  </si>
  <si>
    <t>Stephen Wong</t>
  </si>
  <si>
    <t>Sweatshop Running Community</t>
  </si>
  <si>
    <t>Hayley Hawthorne</t>
  </si>
  <si>
    <t>Helen Barrows</t>
  </si>
  <si>
    <t>Sweatshop Runners</t>
  </si>
  <si>
    <t>Emma Amor</t>
  </si>
  <si>
    <t>Gill Sykes</t>
  </si>
  <si>
    <t>Richard Sykes</t>
  </si>
  <si>
    <t>Carol Parkinson</t>
  </si>
  <si>
    <t>Anne Akers</t>
  </si>
  <si>
    <t>Katie Pennington</t>
  </si>
  <si>
    <t>Mary Reid</t>
  </si>
  <si>
    <t>Mick Liversidge</t>
  </si>
  <si>
    <t>Raymond Barber</t>
  </si>
  <si>
    <t>Christine Lay</t>
  </si>
  <si>
    <t>David Hull</t>
  </si>
  <si>
    <t>Melvyn Burton</t>
  </si>
  <si>
    <t>Alison Cammiss</t>
  </si>
  <si>
    <t>Deborah Fraites</t>
  </si>
  <si>
    <t>Katie Jones</t>
  </si>
  <si>
    <t>Don Stead</t>
  </si>
  <si>
    <t>Linda Coleman</t>
  </si>
  <si>
    <t>Helen Fagg</t>
  </si>
  <si>
    <t>Jane Oughton</t>
  </si>
  <si>
    <t>Jennifer Widdowson</t>
  </si>
  <si>
    <t>John Papworth-Smith</t>
  </si>
  <si>
    <t>Laura Pearson</t>
  </si>
  <si>
    <t>Coralin Harrison</t>
  </si>
  <si>
    <t>Catherine Callinan</t>
  </si>
  <si>
    <t>Leslie Bradshaw</t>
  </si>
  <si>
    <t>Joanna Cassells</t>
  </si>
  <si>
    <t>Debbie Simpson</t>
  </si>
  <si>
    <t>Barbara Stow</t>
  </si>
  <si>
    <t>Jeanette Gratton</t>
  </si>
  <si>
    <t>Gillian Roberts</t>
  </si>
  <si>
    <t>Chelsea Moore</t>
  </si>
  <si>
    <t>Victoria Wilson</t>
  </si>
  <si>
    <t>Julie Foley</t>
  </si>
  <si>
    <t>Angela Dwyer</t>
  </si>
  <si>
    <t>Peter Rudd</t>
  </si>
  <si>
    <t>Meryll Cripps</t>
  </si>
  <si>
    <t>Dotty Harris</t>
  </si>
  <si>
    <t>Debbie Mason</t>
  </si>
  <si>
    <t>Elizabeth Harrop</t>
  </si>
  <si>
    <t>Nicola Forwood</t>
  </si>
  <si>
    <t>Kay Jeffries</t>
  </si>
  <si>
    <t>Lyndsey Howard</t>
  </si>
  <si>
    <t>Andrea Walker</t>
  </si>
  <si>
    <t>Hilary Wharam</t>
  </si>
  <si>
    <t>Jenny Stobbs</t>
  </si>
  <si>
    <t>Wendy Stephenson</t>
  </si>
  <si>
    <t>Allison Rae</t>
  </si>
  <si>
    <t>Anastasia Lincoln</t>
  </si>
  <si>
    <t>Idle AC</t>
  </si>
  <si>
    <t>Female Open</t>
  </si>
  <si>
    <t>Female Over 35</t>
  </si>
  <si>
    <t>Female Over 45</t>
  </si>
  <si>
    <t>Female Over 55</t>
  </si>
  <si>
    <t>Female Over 65</t>
  </si>
  <si>
    <t>Male Open</t>
  </si>
  <si>
    <t>Male Over 35</t>
  </si>
  <si>
    <t>Male Over 45</t>
  </si>
  <si>
    <t>Male Over 55</t>
  </si>
  <si>
    <t>Male Over 65</t>
  </si>
  <si>
    <t>Stephen Blades Trophy</t>
  </si>
  <si>
    <t>KIRKSTALL ABBEY 7 - 2014</t>
  </si>
  <si>
    <t>Pos'n</t>
  </si>
  <si>
    <t>Top 3 Female Teams</t>
  </si>
  <si>
    <t>Top 3 Male Teams</t>
  </si>
  <si>
    <t>First</t>
  </si>
  <si>
    <t>Second</t>
  </si>
  <si>
    <t>Third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</si>
</sst>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hh:mm:ss;@"/>
    <numFmt numFmtId="166" formatCode="h:mm:ss;@"/>
  </numFmts>
  <fonts count="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0"/>
      <color rgb="FF512373"/>
      <name val="Calibri"/>
      <family val="2"/>
      <scheme val="minor"/>
    </font>
    <font>
      <b/>
      <sz val="48"/>
      <color rgb="FF512373"/>
      <name val="Calibri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0" fillId="0" borderId="0" xfId="0" applyBorder="1" applyAlignment="1" applyProtection="1">
      <alignment horizontal="center"/>
      <protection locked="0"/>
    </xf>
    <xf numFmtId="21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/>
    <xf numFmtId="165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1" fontId="1" fillId="0" borderId="3" xfId="0" applyNumberFormat="1" applyFont="1" applyBorder="1" applyAlignment="1"/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/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10" xfId="0" applyNumberFormat="1" applyFont="1" applyBorder="1" applyAlignment="1"/>
    <xf numFmtId="1" fontId="1" fillId="0" borderId="2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1" fontId="1" fillId="0" borderId="12" xfId="0" applyNumberFormat="1" applyFont="1" applyBorder="1" applyAlignment="1">
      <alignment horizontal="center"/>
    </xf>
    <xf numFmtId="0" fontId="1" fillId="0" borderId="13" xfId="0" applyFont="1" applyBorder="1"/>
    <xf numFmtId="1" fontId="0" fillId="0" borderId="2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165" fontId="0" fillId="0" borderId="1" xfId="0" applyNumberFormat="1" applyBorder="1"/>
    <xf numFmtId="0" fontId="0" fillId="0" borderId="13" xfId="0" applyBorder="1"/>
    <xf numFmtId="165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165" fontId="0" fillId="0" borderId="14" xfId="0" applyNumberFormat="1" applyBorder="1"/>
    <xf numFmtId="0" fontId="0" fillId="0" borderId="16" xfId="0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1">
    <cellStyle name="Normal" xfId="0" builtinId="0"/>
  </cellStyles>
  <dxfs count="1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2</xdr:row>
      <xdr:rowOff>114860</xdr:rowOff>
    </xdr:from>
    <xdr:to>
      <xdr:col>5</xdr:col>
      <xdr:colOff>2009438</xdr:colOff>
      <xdr:row>4</xdr:row>
      <xdr:rowOff>330200</xdr:rowOff>
    </xdr:to>
    <xdr:pic>
      <xdr:nvPicPr>
        <xdr:cNvPr id="2" name="Picture 1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965760"/>
          <a:ext cx="6492538" cy="570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6"/>
  <sheetViews>
    <sheetView tabSelected="1" workbookViewId="0">
      <selection activeCell="I17" sqref="I17"/>
    </sheetView>
  </sheetViews>
  <sheetFormatPr baseColWidth="10" defaultRowHeight="15" x14ac:dyDescent="0"/>
  <cols>
    <col min="1" max="1" width="6.83203125" customWidth="1"/>
    <col min="2" max="2" width="8.33203125" customWidth="1"/>
    <col min="4" max="4" width="23.6640625" customWidth="1"/>
    <col min="6" max="6" width="30.6640625" customWidth="1"/>
  </cols>
  <sheetData>
    <row r="1" spans="1:71">
      <c r="B1" s="7"/>
      <c r="C1" s="7"/>
      <c r="D1" s="7"/>
      <c r="E1" s="7"/>
      <c r="F1" s="9"/>
      <c r="G1" s="7"/>
      <c r="N1" s="10"/>
      <c r="R1" s="11"/>
      <c r="S1" s="12"/>
      <c r="T1" s="12"/>
      <c r="U1" s="12"/>
      <c r="V1" s="13"/>
      <c r="W1" s="14"/>
      <c r="X1" s="15" t="s">
        <v>336</v>
      </c>
      <c r="Y1" s="15"/>
      <c r="Z1" s="15"/>
      <c r="AA1" s="16"/>
      <c r="AB1" s="15"/>
      <c r="AC1" s="17"/>
      <c r="AD1" s="18" t="s">
        <v>337</v>
      </c>
      <c r="AE1" s="19"/>
      <c r="AF1" s="19"/>
      <c r="AG1" s="20"/>
      <c r="AH1" s="18" t="s">
        <v>338</v>
      </c>
      <c r="AI1" s="19"/>
      <c r="AJ1" s="19"/>
      <c r="AK1" s="20"/>
      <c r="AL1" s="18" t="s">
        <v>339</v>
      </c>
      <c r="AM1" s="19"/>
      <c r="AN1" s="19"/>
      <c r="AO1" s="20"/>
      <c r="AP1" s="21" t="s">
        <v>340</v>
      </c>
      <c r="AQ1" s="19"/>
      <c r="AR1" s="19"/>
      <c r="AS1" s="22"/>
      <c r="AT1" s="23" t="s">
        <v>341</v>
      </c>
      <c r="AU1" s="15"/>
      <c r="AV1" s="15"/>
      <c r="AW1" s="15"/>
      <c r="AX1" s="15"/>
      <c r="AY1" s="17"/>
      <c r="AZ1" s="21" t="s">
        <v>342</v>
      </c>
      <c r="BA1" s="19"/>
      <c r="BB1" s="19"/>
      <c r="BC1" s="22"/>
      <c r="BD1" s="21" t="s">
        <v>343</v>
      </c>
      <c r="BE1" s="19"/>
      <c r="BF1" s="19"/>
      <c r="BG1" s="22"/>
      <c r="BH1" s="21" t="s">
        <v>344</v>
      </c>
      <c r="BI1" s="19"/>
      <c r="BJ1" s="19"/>
      <c r="BK1" s="22"/>
      <c r="BL1" s="21" t="s">
        <v>345</v>
      </c>
      <c r="BM1" s="19"/>
      <c r="BN1" s="19"/>
      <c r="BO1" s="22"/>
      <c r="BP1" s="21" t="s">
        <v>346</v>
      </c>
      <c r="BQ1" s="19"/>
      <c r="BR1" s="19"/>
      <c r="BS1" s="22"/>
    </row>
    <row r="2" spans="1:71" ht="52" customHeight="1">
      <c r="A2" s="44" t="s">
        <v>347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X2" s="24" t="s">
        <v>348</v>
      </c>
      <c r="Y2" s="25" t="s">
        <v>1</v>
      </c>
      <c r="Z2" s="26" t="s">
        <v>3</v>
      </c>
      <c r="AA2" s="27"/>
      <c r="AB2" s="28" t="s">
        <v>349</v>
      </c>
      <c r="AC2" s="28" t="s">
        <v>5</v>
      </c>
      <c r="AD2" s="29" t="s">
        <v>348</v>
      </c>
      <c r="AE2" s="25" t="s">
        <v>1</v>
      </c>
      <c r="AF2" s="26" t="s">
        <v>3</v>
      </c>
      <c r="AG2" s="28" t="s">
        <v>5</v>
      </c>
      <c r="AH2" s="29" t="s">
        <v>348</v>
      </c>
      <c r="AI2" s="25" t="s">
        <v>1</v>
      </c>
      <c r="AJ2" s="26" t="s">
        <v>3</v>
      </c>
      <c r="AK2" s="30" t="s">
        <v>5</v>
      </c>
      <c r="AL2" s="24" t="s">
        <v>348</v>
      </c>
      <c r="AM2" s="25" t="s">
        <v>1</v>
      </c>
      <c r="AN2" s="26" t="s">
        <v>3</v>
      </c>
      <c r="AO2" s="30" t="s">
        <v>5</v>
      </c>
      <c r="AP2" s="24" t="s">
        <v>348</v>
      </c>
      <c r="AQ2" s="25" t="s">
        <v>1</v>
      </c>
      <c r="AR2" s="26" t="s">
        <v>3</v>
      </c>
      <c r="AS2" s="30" t="s">
        <v>5</v>
      </c>
      <c r="AT2" s="24" t="s">
        <v>348</v>
      </c>
      <c r="AU2" s="25" t="s">
        <v>1</v>
      </c>
      <c r="AV2" s="26" t="s">
        <v>3</v>
      </c>
      <c r="AW2" s="28"/>
      <c r="AX2" s="28" t="s">
        <v>350</v>
      </c>
      <c r="AY2" s="30" t="s">
        <v>5</v>
      </c>
      <c r="AZ2" s="24" t="s">
        <v>348</v>
      </c>
      <c r="BA2" s="25" t="s">
        <v>1</v>
      </c>
      <c r="BB2" s="26" t="s">
        <v>3</v>
      </c>
      <c r="BC2" s="30" t="s">
        <v>5</v>
      </c>
      <c r="BD2" s="24" t="s">
        <v>348</v>
      </c>
      <c r="BE2" s="25" t="s">
        <v>1</v>
      </c>
      <c r="BF2" s="26" t="s">
        <v>3</v>
      </c>
      <c r="BG2" s="30" t="s">
        <v>5</v>
      </c>
      <c r="BH2" s="24" t="s">
        <v>348</v>
      </c>
      <c r="BI2" s="25" t="s">
        <v>1</v>
      </c>
      <c r="BJ2" s="26" t="s">
        <v>3</v>
      </c>
      <c r="BK2" s="30" t="s">
        <v>5</v>
      </c>
      <c r="BL2" s="24" t="s">
        <v>348</v>
      </c>
      <c r="BM2" s="25" t="s">
        <v>1</v>
      </c>
      <c r="BN2" s="26" t="s">
        <v>3</v>
      </c>
      <c r="BO2" s="30" t="s">
        <v>5</v>
      </c>
      <c r="BP2" s="24" t="s">
        <v>348</v>
      </c>
      <c r="BQ2" s="25" t="s">
        <v>1</v>
      </c>
      <c r="BR2" s="26" t="s">
        <v>3</v>
      </c>
      <c r="BS2" s="30" t="s">
        <v>5</v>
      </c>
    </row>
    <row r="3" spans="1:71" ht="14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X3" s="31" t="s">
        <v>351</v>
      </c>
      <c r="Y3" s="32" t="str">
        <f>IF(ISERROR(SMALL(Y$6:Y$606,1))=TRUE,"",SMALL(Y$6:Y$606,1))</f>
        <v/>
      </c>
      <c r="Z3" s="8" t="str">
        <f>IF(Y3="","",IF(ISERROR(VLOOKUP(Y3,Y6:Z606,2,FALSE))=TRUE,"",VLOOKUP(Y3,Y6:Z606,2,FALSE)))</f>
        <v/>
      </c>
      <c r="AA3" s="33"/>
      <c r="AB3" t="e">
        <f>VLOOKUP(1,AA6:AC602,3,FALSE)</f>
        <v>#N/A</v>
      </c>
      <c r="AC3" s="34" t="str">
        <f>IF(Z3="","",IF(ISERROR(VLOOKUP(Z3,Z$6:AC$606,4,FALSE))=TRUE,"",VLOOKUP(Z3,Z$6:AC$606,4,FALSE)))</f>
        <v/>
      </c>
      <c r="AD3" s="31" t="s">
        <v>351</v>
      </c>
      <c r="AE3" s="35" t="str">
        <f>IF(ISERROR(SMALL(AE$6:AE$606,1))=TRUE,"",SMALL(AE$6:AE$606,1))</f>
        <v/>
      </c>
      <c r="AF3" s="8" t="str">
        <f>IF(AE3="","",IF(ISERROR(VLOOKUP(AE3,AE6:AF606,2,FALSE))=TRUE,"",VLOOKUP(AE3,AE6:AF606,2,FALSE)))</f>
        <v/>
      </c>
      <c r="AG3" s="34" t="str">
        <f>IF(AF3="","",IF(ISERROR(VLOOKUP(AF3,AF$6:AG$606,2,FALSE))=TRUE,"",VLOOKUP(AF3,AF$6:AG$606,2,FALSE)))</f>
        <v/>
      </c>
      <c r="AH3" s="31" t="s">
        <v>351</v>
      </c>
      <c r="AI3" s="35" t="str">
        <f>IF(ISERROR(SMALL(AI$6:AI$606,1))=TRUE,"",SMALL(AI$6:AI$606,1))</f>
        <v/>
      </c>
      <c r="AJ3" s="8" t="str">
        <f>IF(AI3="","",IF(ISERROR(VLOOKUP(AI3,AI6:AJ606,2,FALSE))=TRUE,"",VLOOKUP(AI3,AI6:AJ606,2,FALSE)))</f>
        <v/>
      </c>
      <c r="AK3" s="36" t="str">
        <f>IF(AJ3="","",IF(ISERROR(VLOOKUP(AJ3,AJ$6:AK$606,2,FALSE))=TRUE,"",VLOOKUP(AJ3,AJ$6:AK$606,2,FALSE)))</f>
        <v/>
      </c>
      <c r="AL3" s="31" t="s">
        <v>351</v>
      </c>
      <c r="AM3" s="35" t="str">
        <f>IF(ISERROR(SMALL(AM$6:AM$606,1))=TRUE,"",SMALL(AM$6:AM$606,1))</f>
        <v/>
      </c>
      <c r="AN3" s="8" t="str">
        <f>IF(AM3="","",IF(ISERROR(VLOOKUP(AM3,AM6:AN606,2,FALSE))=TRUE,"",VLOOKUP(AM3,AM6:AN606,2,FALSE)))</f>
        <v/>
      </c>
      <c r="AO3" s="36" t="str">
        <f>IF(AN3="","",IF(ISERROR(VLOOKUP(AN3,AN$6:AO$606,2,FALSE))=TRUE,"",VLOOKUP(AN3,AN$6:AO$606,2,FALSE)))</f>
        <v/>
      </c>
      <c r="AP3" s="31" t="s">
        <v>351</v>
      </c>
      <c r="AQ3" s="35" t="str">
        <f>IF(ISERROR(SMALL(AQ$6:AQ$606,1))=TRUE,"",SMALL(AQ$6:AQ$606,1))</f>
        <v/>
      </c>
      <c r="AR3" s="8" t="str">
        <f>IF(AQ3="","",IF(ISERROR(VLOOKUP(AQ3,AQ6:AR606,2,FALSE))=TRUE,"",VLOOKUP(AQ3,AQ6:AR606,2,FALSE)))</f>
        <v/>
      </c>
      <c r="AS3" s="36" t="str">
        <f>IF(AR3="","",IF(ISERROR(VLOOKUP(AR3,AR$6:AS$606,2,FALSE))=TRUE,"",VLOOKUP(AR3,AR$6:AS$606,2,FALSE)))</f>
        <v/>
      </c>
      <c r="AT3" s="31" t="s">
        <v>351</v>
      </c>
      <c r="AU3" s="35" t="str">
        <f>IF(ISERROR(SMALL(AU$6:AU$606,1))=TRUE,"",SMALL(AU$6:AU$606,1))</f>
        <v/>
      </c>
      <c r="AV3" s="8" t="str">
        <f>IF(AU3="","",IF(ISERROR(VLOOKUP(AU3,AU6:AV606,2,FALSE))=TRUE,"",VLOOKUP(AU3,AU6:AV606,2,FALSE)))</f>
        <v/>
      </c>
      <c r="AW3" s="34"/>
      <c r="AX3" t="e">
        <f>VLOOKUP(1,AW6:AY602,3,FALSE)</f>
        <v>#N/A</v>
      </c>
      <c r="AY3" s="34" t="str">
        <f>IF(AV3="","",IF(ISERROR(VLOOKUP(AV3,AV$6:AY$606,4,FALSE))=TRUE,"",VLOOKUP(AV3,AV$6:AY$606,4,FALSE)))</f>
        <v/>
      </c>
      <c r="AZ3" s="31" t="s">
        <v>351</v>
      </c>
      <c r="BA3" s="35" t="str">
        <f>IF(ISERROR(SMALL(BA$6:BA$606,1))=TRUE,"",SMALL(BA$6:BA$606,1))</f>
        <v/>
      </c>
      <c r="BB3" s="8" t="str">
        <f>IF(BA3="","",IF(ISERROR(VLOOKUP(BA3,BA6:BB606,2,FALSE))=TRUE,"",VLOOKUP(BA3,BA6:BB606,2,FALSE)))</f>
        <v/>
      </c>
      <c r="BC3" s="36" t="str">
        <f>IF(BB3="","",IF(ISERROR(VLOOKUP(BB3,BB$6:BC$606,2,FALSE))=TRUE,"",VLOOKUP(BB3,BB$6:BC$606,2,FALSE)))</f>
        <v/>
      </c>
      <c r="BD3" s="31" t="s">
        <v>351</v>
      </c>
      <c r="BE3" s="35" t="str">
        <f>IF(ISERROR(SMALL(BE$6:BE$606,1))=TRUE,"",SMALL(BE$6:BE$606,1))</f>
        <v/>
      </c>
      <c r="BF3" s="8" t="str">
        <f>IF(BE3="","",IF(ISERROR(VLOOKUP(BE3,BE6:BF606,2,FALSE))=TRUE,"",VLOOKUP(BE3,BE6:BF606,2,FALSE)))</f>
        <v/>
      </c>
      <c r="BG3" s="36" t="str">
        <f>IF(BF3="","",IF(ISERROR(VLOOKUP(BF3,BF$6:BG$606,2,FALSE))=TRUE,"",VLOOKUP(BF3,BF$6:BG$606,2,FALSE)))</f>
        <v/>
      </c>
      <c r="BH3" s="31" t="s">
        <v>351</v>
      </c>
      <c r="BI3" s="35" t="str">
        <f>IF(ISERROR(SMALL(BI$6:BI$606,1))=TRUE,"",SMALL(BI$6:BI$606,1))</f>
        <v/>
      </c>
      <c r="BJ3" s="8" t="str">
        <f>IF(BI3="","",IF(ISERROR(VLOOKUP(BI3,BI6:BJ606,2,FALSE))=TRUE,"",VLOOKUP(BI3,BI6:BJ606,2,FALSE)))</f>
        <v/>
      </c>
      <c r="BK3" s="36" t="str">
        <f>IF(BJ3="","",IF(ISERROR(VLOOKUP(BJ3,BJ$6:BK$606,2,FALSE))=TRUE,"",VLOOKUP(BJ3,BJ$6:BK$606,2,FALSE)))</f>
        <v/>
      </c>
      <c r="BL3" s="31" t="s">
        <v>351</v>
      </c>
      <c r="BM3" s="35" t="str">
        <f>IF(ISERROR(SMALL(BM$6:BM$606,1))=TRUE,"",SMALL(BM$6:BM$606,1))</f>
        <v/>
      </c>
      <c r="BN3" s="8" t="str">
        <f>IF(BM3="","",IF(ISERROR(VLOOKUP(BM3,BM6:BN606,2,FALSE))=TRUE,"",VLOOKUP(BM3,BM6:BN606,2,FALSE)))</f>
        <v/>
      </c>
      <c r="BO3" s="36" t="str">
        <f>IF(BN3="","",IF(ISERROR(VLOOKUP(BN3,BN$6:BO$606,2,FALSE))=TRUE,"",VLOOKUP(BN3,BN$6:BO$606,2,FALSE)))</f>
        <v/>
      </c>
      <c r="BP3" s="31" t="str">
        <f>IF(BR3="","",IF(ISERROR(VLOOKUP(BR3,BR6:BT606,3,FALSE))=TRUE,"",VLOOKUP(BR3,BR6:BT606,3,FALSE)))</f>
        <v/>
      </c>
      <c r="BQ3" s="35" t="str">
        <f>IF(ISERROR(SMALL(BQ$6:BQ$606,1))=TRUE,"",SMALL(BQ$6:BQ$606,1))</f>
        <v/>
      </c>
      <c r="BR3" s="8" t="str">
        <f>IF(BQ3="","",IF(ISERROR(VLOOKUP(BQ3,BQ6:BR606,2,FALSE))=TRUE,"",VLOOKUP(BQ3,BQ6:BR606,2,FALSE)))</f>
        <v/>
      </c>
      <c r="BS3" s="36" t="str">
        <f>IF(BR3="","",IF(ISERROR(VLOOKUP(BR3,BR$6:BS$606,2,FALSE))=TRUE,"",VLOOKUP(BR3,BR$6:BS$606,2,FALSE)))</f>
        <v/>
      </c>
    </row>
    <row r="4" spans="1:71" ht="14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X4" s="31" t="s">
        <v>352</v>
      </c>
      <c r="Y4" s="32" t="str">
        <f>IF(ISERROR(SMALL(Y$6:Y$606,2))=TRUE,"",SMALL(Y$6:Y$606,2))</f>
        <v/>
      </c>
      <c r="Z4" s="8" t="str">
        <f>IF(Y4="","",IF(ISERROR(VLOOKUP(Y4,Y7:Z607,2,FALSE))=TRUE,"",VLOOKUP(Y4,Y7:Z607,2,FALSE)))</f>
        <v/>
      </c>
      <c r="AA4" s="33"/>
      <c r="AB4" t="e">
        <f>VLOOKUP(2,AA6:AC605,3,FALSE)</f>
        <v>#N/A</v>
      </c>
      <c r="AC4" s="34" t="str">
        <f>IF(Z4="","",IF(ISERROR(VLOOKUP(Z4,Z$6:AC$606,4,FALSE))=TRUE,"",VLOOKUP(Z4,Z$6:AC$606,4,FALSE)))</f>
        <v/>
      </c>
      <c r="AD4" s="31" t="s">
        <v>352</v>
      </c>
      <c r="AE4" s="35" t="str">
        <f>IF(ISERROR(SMALL(AE$6:AE$606,2))=TRUE,"",SMALL(AE$6:AE$606,2))</f>
        <v/>
      </c>
      <c r="AF4" s="8" t="str">
        <f>IF(AE4="","",IF(ISERROR(VLOOKUP(AE4,AE7:AF607,2,FALSE))=TRUE,"",VLOOKUP(AE4,AE7:AF607,2,FALSE)))</f>
        <v/>
      </c>
      <c r="AG4" s="34" t="str">
        <f>IF(AF4="","",IF(ISERROR(VLOOKUP(AF4,AF$6:AG$606,2,FALSE))=TRUE,"",VLOOKUP(AF4,AF$6:AG$606,2,FALSE)))</f>
        <v/>
      </c>
      <c r="AH4" s="31" t="s">
        <v>352</v>
      </c>
      <c r="AI4" s="35" t="str">
        <f>IF(ISERROR(SMALL(AI$6:AI$606,2))=TRUE,"",SMALL(AI$6:AI$606,2))</f>
        <v/>
      </c>
      <c r="AJ4" s="8" t="str">
        <f>IF(AI4="","",IF(ISERROR(VLOOKUP(AI4,AI7:AJ607,2,FALSE))=TRUE,"",VLOOKUP(AI4,AI7:AJ607,2,FALSE)))</f>
        <v/>
      </c>
      <c r="AK4" s="36" t="str">
        <f>IF(AJ4="","",IF(ISERROR(VLOOKUP(AJ4,AJ$6:AK$606,2,FALSE))=TRUE,"",VLOOKUP(AJ4,AJ$6:AK$606,2,FALSE)))</f>
        <v/>
      </c>
      <c r="AL4" s="31" t="s">
        <v>352</v>
      </c>
      <c r="AM4" s="35" t="str">
        <f>IF(ISERROR(SMALL(AM$6:AM$606,2))=TRUE,"",SMALL(AM$6:AM$606,2))</f>
        <v/>
      </c>
      <c r="AN4" s="8" t="str">
        <f>IF(AM4="","",IF(ISERROR(VLOOKUP(AM4,AM7:AN607,2,FALSE))=TRUE,"",VLOOKUP(AM4,AM7:AN607,2,FALSE)))</f>
        <v/>
      </c>
      <c r="AO4" s="36" t="str">
        <f>IF(AN4="","",IF(ISERROR(VLOOKUP(AN4,AN$6:AO$606,2,FALSE))=TRUE,"",VLOOKUP(AN4,AN$6:AO$606,2,FALSE)))</f>
        <v/>
      </c>
      <c r="AP4" s="31" t="s">
        <v>352</v>
      </c>
      <c r="AQ4" s="35" t="str">
        <f>IF(ISERROR(SMALL(AQ$6:AQ$606,2))=TRUE,"",SMALL(AQ$6:AQ$606,2))</f>
        <v/>
      </c>
      <c r="AR4" s="8" t="str">
        <f>IF(AQ4="","",IF(ISERROR(VLOOKUP(AQ4,AQ7:AR607,2,FALSE))=TRUE,"",VLOOKUP(AQ4,AQ7:AR607,2,FALSE)))</f>
        <v/>
      </c>
      <c r="AS4" s="36" t="str">
        <f>IF(AR4="","",IF(ISERROR(VLOOKUP(AR4,AR$6:AS$606,2,FALSE))=TRUE,"",VLOOKUP(AR4,AR$6:AS$606,2,FALSE)))</f>
        <v/>
      </c>
      <c r="AT4" s="31" t="s">
        <v>352</v>
      </c>
      <c r="AU4" s="35" t="str">
        <f>IF(ISERROR(SMALL(AU$6:AU$606,2))=TRUE,"",SMALL(AU$6:AU$606,2))</f>
        <v/>
      </c>
      <c r="AV4" s="8" t="str">
        <f>IF(AU4="","",IF(ISERROR(VLOOKUP(AU4,AU7:AV607,2,FALSE))=TRUE,"",VLOOKUP(AU4,AU7:AV607,2,FALSE)))</f>
        <v/>
      </c>
      <c r="AW4" s="34"/>
      <c r="AX4" t="e">
        <f>VLOOKUP(2,AW6:AY605,3,FALSE)</f>
        <v>#N/A</v>
      </c>
      <c r="AY4" s="34" t="str">
        <f>IF(AV4="","",IF(ISERROR(VLOOKUP(AV4,AV$6:AY$606,4,FALSE))=TRUE,"",VLOOKUP(AV4,AV$6:AY$606,4,FALSE)))</f>
        <v/>
      </c>
      <c r="AZ4" s="31" t="s">
        <v>352</v>
      </c>
      <c r="BA4" s="35" t="str">
        <f>IF(ISERROR(SMALL(BA$6:BA$606,2))=TRUE,"",SMALL(BA$6:BA$606,2))</f>
        <v/>
      </c>
      <c r="BB4" s="8" t="str">
        <f>IF(BA4="","",IF(ISERROR(VLOOKUP(BA4,BA7:BB607,2,FALSE))=TRUE,"",VLOOKUP(BA4,BA7:BB607,2,FALSE)))</f>
        <v/>
      </c>
      <c r="BC4" s="36" t="str">
        <f>IF(BB4="","",IF(ISERROR(VLOOKUP(BB4,BB$6:BC$606,2,FALSE))=TRUE,"",VLOOKUP(BB4,BB$6:BC$606,2,FALSE)))</f>
        <v/>
      </c>
      <c r="BD4" s="31" t="s">
        <v>352</v>
      </c>
      <c r="BE4" s="35" t="str">
        <f>IF(ISERROR(SMALL(BE$6:BE$606,2))=TRUE,"",SMALL(BE$6:BE$606,2))</f>
        <v/>
      </c>
      <c r="BF4" s="8" t="str">
        <f>IF(BE4="","",IF(ISERROR(VLOOKUP(BE4,BE7:BF607,2,FALSE))=TRUE,"",VLOOKUP(BE4,BE7:BF607,2,FALSE)))</f>
        <v/>
      </c>
      <c r="BG4" s="36" t="str">
        <f>IF(BF4="","",IF(ISERROR(VLOOKUP(BF4,BF$6:BG$606,2,FALSE))=TRUE,"",VLOOKUP(BF4,BF$6:BG$606,2,FALSE)))</f>
        <v/>
      </c>
      <c r="BH4" s="31" t="s">
        <v>352</v>
      </c>
      <c r="BI4" s="35" t="str">
        <f>IF(ISERROR(SMALL(BI$6:BI$606,2))=TRUE,"",SMALL(BI$6:BI$606,2))</f>
        <v/>
      </c>
      <c r="BJ4" s="8" t="str">
        <f>IF(BI4="","",IF(ISERROR(VLOOKUP(BI4,BI7:BJ607,2,FALSE))=TRUE,"",VLOOKUP(BI4,BI7:BJ607,2,FALSE)))</f>
        <v/>
      </c>
      <c r="BK4" s="36" t="str">
        <f>IF(BJ4="","",IF(ISERROR(VLOOKUP(BJ4,BJ$6:BK$606,2,FALSE))=TRUE,"",VLOOKUP(BJ4,BJ$6:BK$606,2,FALSE)))</f>
        <v/>
      </c>
      <c r="BL4" s="31" t="s">
        <v>352</v>
      </c>
      <c r="BM4" s="35" t="str">
        <f>IF(ISERROR(SMALL(BM$6:BM$606,2))=TRUE,"",SMALL(BM$6:BM$606,2))</f>
        <v/>
      </c>
      <c r="BN4" s="8" t="str">
        <f>IF(BM4="","",IF(ISERROR(VLOOKUP(BM4,BM7:BN607,2,FALSE))=TRUE,"",VLOOKUP(BM4,BM7:BN607,2,FALSE)))</f>
        <v/>
      </c>
      <c r="BO4" s="36" t="str">
        <f>IF(BN4="","",IF(ISERROR(VLOOKUP(BN4,BN$6:BO$606,2,FALSE))=TRUE,"",VLOOKUP(BN4,BN$6:BO$606,2,FALSE)))</f>
        <v/>
      </c>
      <c r="BP4" s="31" t="str">
        <f>IF(BR4="","",IF(ISERROR(VLOOKUP(BR4,BR7:BT607,3,FALSE))=TRUE,"",VLOOKUP(BR4,BR7:BT607,3,FALSE)))</f>
        <v/>
      </c>
      <c r="BQ4" s="35" t="str">
        <f>IF(ISERROR(SMALL(BQ$6:BQ$606,2))=TRUE,"",SMALL(BQ$6:BQ$606,2))</f>
        <v/>
      </c>
      <c r="BR4" s="8" t="str">
        <f>IF(BQ4="","",IF(ISERROR(VLOOKUP(BQ4,BQ7:BR607,2,FALSE))=TRUE,"",VLOOKUP(BQ4,BQ7:BR607,2,FALSE)))</f>
        <v/>
      </c>
      <c r="BS4" s="36" t="str">
        <f>IF(BR4="","",IF(ISERROR(VLOOKUP(BR4,BR$6:BS$606,2,FALSE))=TRUE,"",VLOOKUP(BR4,BR$6:BS$606,2,FALSE)))</f>
        <v/>
      </c>
    </row>
    <row r="5" spans="1:71" ht="40" customHeight="1" thickBo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X5" s="31" t="s">
        <v>353</v>
      </c>
      <c r="Y5" s="37" t="str">
        <f>IF(ISERROR(SMALL(Y$6:Y$606,3))=TRUE,"",SMALL(Y$6:Y$606,3))</f>
        <v/>
      </c>
      <c r="Z5" s="38" t="str">
        <f>IF(Y5="","",IF(ISERROR(VLOOKUP(Y5,Y6:Z606,2,FALSE))=TRUE,"",VLOOKUP(Y5,Y6:Z606,2,FALSE)))</f>
        <v/>
      </c>
      <c r="AA5" s="39"/>
      <c r="AB5" t="e">
        <f>VLOOKUP(3,AA6:AC605,3,FALSE)</f>
        <v>#N/A</v>
      </c>
      <c r="AC5" s="40" t="str">
        <f>IF(Z5="","",IF(ISERROR(VLOOKUP(Z5,Z$6:AC$606,4,FALSE))=TRUE,"",VLOOKUP(Z5,Z$6:AC$606,4,FALSE)))</f>
        <v/>
      </c>
      <c r="AD5" s="31" t="s">
        <v>353</v>
      </c>
      <c r="AE5" s="41" t="str">
        <f>IF(ISERROR(SMALL(AE$6:AE$606,3))=TRUE,"",SMALL(AE$6:AE$606,3))</f>
        <v/>
      </c>
      <c r="AF5" s="38" t="str">
        <f>IF(AE5="","",IF(ISERROR(VLOOKUP(AE5,AE6:AF606,2,FALSE))=TRUE,"",VLOOKUP(AE5,AE6:AF606,2,FALSE)))</f>
        <v/>
      </c>
      <c r="AG5" s="40" t="str">
        <f>IF(AF5="","",IF(ISERROR(VLOOKUP(AF5,AF$6:AG$606,2,FALSE))=TRUE,"",VLOOKUP(AF5,AF$6:AG$606,2,FALSE)))</f>
        <v/>
      </c>
      <c r="AH5" s="31" t="s">
        <v>353</v>
      </c>
      <c r="AI5" s="41" t="str">
        <f>IF(ISERROR(SMALL(AI$6:AI$606,3))=TRUE,"",SMALL(AI$6:AI$606,3))</f>
        <v/>
      </c>
      <c r="AJ5" s="38" t="str">
        <f>IF(AI5="","",IF(ISERROR(VLOOKUP(AI5,AI6:AJ606,2,FALSE))=TRUE,"",VLOOKUP(AI5,AI6:AJ606,2,FALSE)))</f>
        <v/>
      </c>
      <c r="AK5" s="42" t="str">
        <f>IF(AJ5="","",IF(ISERROR(VLOOKUP(AJ5,AJ$6:AK$606,2,FALSE))=TRUE,"",VLOOKUP(AJ5,AJ$6:AK$606,2,FALSE)))</f>
        <v/>
      </c>
      <c r="AL5" s="31" t="s">
        <v>353</v>
      </c>
      <c r="AM5" s="41" t="str">
        <f>IF(ISERROR(SMALL(AM$6:AM$606,3))=TRUE,"",SMALL(AM$6:AM$606,3))</f>
        <v/>
      </c>
      <c r="AN5" s="38" t="str">
        <f>IF(AM5="","",IF(ISERROR(VLOOKUP(AM5,AM6:AN606,2,FALSE))=TRUE,"",VLOOKUP(AM5,AM6:AN606,2,FALSE)))</f>
        <v/>
      </c>
      <c r="AO5" s="42" t="str">
        <f>IF(AN5="","",IF(ISERROR(VLOOKUP(AN5,AN$6:AO$606,2,FALSE))=TRUE,"",VLOOKUP(AN5,AN$6:AO$606,2,FALSE)))</f>
        <v/>
      </c>
      <c r="AP5" s="31" t="s">
        <v>353</v>
      </c>
      <c r="AQ5" s="41" t="str">
        <f>IF(ISERROR(SMALL(AQ$6:AQ$606,3))=TRUE,"",SMALL(AQ$6:AQ$606,3))</f>
        <v/>
      </c>
      <c r="AR5" s="38" t="str">
        <f>IF(AQ5="","",IF(ISERROR(VLOOKUP(AQ5,AQ6:AR606,2,FALSE))=TRUE,"",VLOOKUP(AQ5,AQ6:AR606,2,FALSE)))</f>
        <v/>
      </c>
      <c r="AS5" s="42" t="str">
        <f>IF(AR5="","",IF(ISERROR(VLOOKUP(AR5,AR$6:AS$606,2,FALSE))=TRUE,"",VLOOKUP(AR5,AR$6:AS$606,2,FALSE)))</f>
        <v/>
      </c>
      <c r="AT5" s="31" t="s">
        <v>353</v>
      </c>
      <c r="AU5" s="41" t="str">
        <f>IF(ISERROR(SMALL(AU$6:AU$606,3))=TRUE,"",SMALL(AU$6:AU$606,3))</f>
        <v/>
      </c>
      <c r="AV5" s="38" t="str">
        <f>IF(AU5="","",IF(ISERROR(VLOOKUP(AU5,AU6:AV606,2,FALSE))=TRUE,"",VLOOKUP(AU5,AU6:AV606,2,FALSE)))</f>
        <v/>
      </c>
      <c r="AW5" s="40"/>
      <c r="AX5" t="e">
        <f>VLOOKUP(3,AW6:AY605,3,FALSE)</f>
        <v>#N/A</v>
      </c>
      <c r="AY5" s="40" t="str">
        <f>IF(AV5="","",IF(ISERROR(VLOOKUP(AV5,AV$6:AY$606,4,FALSE))=TRUE,"",VLOOKUP(AV5,AV$6:AY$606,4,FALSE)))</f>
        <v/>
      </c>
      <c r="AZ5" s="31" t="s">
        <v>353</v>
      </c>
      <c r="BA5" s="41" t="str">
        <f>IF(ISERROR(SMALL(BA$6:BA$606,3))=TRUE,"",SMALL(BA$6:BA$606,3))</f>
        <v/>
      </c>
      <c r="BB5" s="38" t="str">
        <f>IF(BA5="","",IF(ISERROR(VLOOKUP(BA5,BA6:BB606,2,FALSE))=TRUE,"",VLOOKUP(BA5,BA6:BB606,2,FALSE)))</f>
        <v/>
      </c>
      <c r="BC5" s="42" t="str">
        <f>IF(BB5="","",IF(ISERROR(VLOOKUP(BB5,BB$6:BC$606,2,FALSE))=TRUE,"",VLOOKUP(BB5,BB$6:BC$606,2,FALSE)))</f>
        <v/>
      </c>
      <c r="BD5" s="31" t="s">
        <v>353</v>
      </c>
      <c r="BE5" s="41" t="str">
        <f>IF(ISERROR(SMALL(BE$6:BE$606,3))=TRUE,"",SMALL(BE$6:BE$606,3))</f>
        <v/>
      </c>
      <c r="BF5" s="38" t="str">
        <f>IF(BE5="","",IF(ISERROR(VLOOKUP(BE5,BE6:BF606,2,FALSE))=TRUE,"",VLOOKUP(BE5,BE6:BF606,2,FALSE)))</f>
        <v/>
      </c>
      <c r="BG5" s="42" t="str">
        <f>IF(BF5="","",IF(ISERROR(VLOOKUP(BF5,BF$6:BG$606,2,FALSE))=TRUE,"",VLOOKUP(BF5,BF$6:BG$606,2,FALSE)))</f>
        <v/>
      </c>
      <c r="BH5" s="31" t="s">
        <v>353</v>
      </c>
      <c r="BI5" s="41" t="str">
        <f>IF(ISERROR(SMALL(BI$6:BI$606,3))=TRUE,"",SMALL(BI$6:BI$606,3))</f>
        <v/>
      </c>
      <c r="BJ5" s="38" t="str">
        <f>IF(BI5="","",IF(ISERROR(VLOOKUP(BI5,BI6:BJ606,2,FALSE))=TRUE,"",VLOOKUP(BI5,BI6:BJ606,2,FALSE)))</f>
        <v/>
      </c>
      <c r="BK5" s="42" t="str">
        <f>IF(BJ5="","",IF(ISERROR(VLOOKUP(BJ5,BJ$6:BK$606,2,FALSE))=TRUE,"",VLOOKUP(BJ5,BJ$6:BK$606,2,FALSE)))</f>
        <v/>
      </c>
      <c r="BL5" s="31" t="s">
        <v>353</v>
      </c>
      <c r="BM5" s="41" t="str">
        <f>IF(ISERROR(SMALL(BM$6:BM$606,3))=TRUE,"",SMALL(BM$6:BM$606,3))</f>
        <v/>
      </c>
      <c r="BN5" s="38" t="str">
        <f>IF(BM5="","",IF(ISERROR(VLOOKUP(BM5,BM6:BN606,2,FALSE))=TRUE,"",VLOOKUP(BM5,BM6:BN606,2,FALSE)))</f>
        <v/>
      </c>
      <c r="BO5" s="42" t="str">
        <f>IF(BN5="","",IF(ISERROR(VLOOKUP(BN5,BN$6:BO$606,2,FALSE))=TRUE,"",VLOOKUP(BN5,BN$6:BO$606,2,FALSE)))</f>
        <v/>
      </c>
      <c r="BP5" s="31" t="str">
        <f>IF(BR5="","",IF(ISERROR(VLOOKUP(BR5,BR8:BT608,3,FALSE))=TRUE,"",VLOOKUP(BR5,BR8:BT608,3,FALSE)))</f>
        <v/>
      </c>
      <c r="BQ5" s="41" t="str">
        <f>IF(ISERROR(SMALL(BQ$6:BQ$606,3))=TRUE,"",SMALL(BQ$6:BQ$606,3))</f>
        <v/>
      </c>
      <c r="BR5" s="38" t="str">
        <f>IF(BQ5="","",IF(ISERROR(VLOOKUP(BQ5,BQ6:BR606,2,FALSE))=TRUE,"",VLOOKUP(BQ5,BQ6:BR606,2,FALSE)))</f>
        <v/>
      </c>
      <c r="BS5" s="42" t="str">
        <f>IF(BR5="","",IF(ISERROR(VLOOKUP(BR5,BR$6:BS$606,2,FALSE))=TRUE,"",VLOOKUP(BR5,BR$6:BS$606,2,FALSE)))</f>
        <v/>
      </c>
    </row>
    <row r="6" spans="1:71">
      <c r="A6" s="1" t="s">
        <v>0</v>
      </c>
      <c r="B6" s="2" t="s">
        <v>2</v>
      </c>
      <c r="C6" s="2" t="s">
        <v>1</v>
      </c>
      <c r="D6" s="3" t="s">
        <v>3</v>
      </c>
      <c r="E6" s="2" t="s">
        <v>4</v>
      </c>
      <c r="F6" s="4" t="s">
        <v>5</v>
      </c>
    </row>
    <row r="7" spans="1:71">
      <c r="A7" s="1">
        <v>1</v>
      </c>
      <c r="B7" s="5">
        <v>50</v>
      </c>
      <c r="C7" s="6">
        <v>2.6099537037037036E-2</v>
      </c>
      <c r="D7" t="s">
        <v>6</v>
      </c>
      <c r="E7" s="7" t="s">
        <v>7</v>
      </c>
      <c r="F7" t="s">
        <v>8</v>
      </c>
    </row>
    <row r="8" spans="1:71">
      <c r="A8" s="1">
        <v>2</v>
      </c>
      <c r="B8" s="5">
        <v>360</v>
      </c>
      <c r="C8" s="6">
        <v>2.6446759259259264E-2</v>
      </c>
      <c r="D8" t="s">
        <v>9</v>
      </c>
      <c r="E8" s="7" t="s">
        <v>7</v>
      </c>
      <c r="F8" t="s">
        <v>10</v>
      </c>
    </row>
    <row r="9" spans="1:71">
      <c r="A9" s="1">
        <v>3</v>
      </c>
      <c r="B9" s="5">
        <v>263</v>
      </c>
      <c r="C9" s="6">
        <v>2.732638888888889E-2</v>
      </c>
      <c r="D9" t="s">
        <v>11</v>
      </c>
      <c r="E9" s="7" t="s">
        <v>7</v>
      </c>
      <c r="F9" t="s">
        <v>12</v>
      </c>
    </row>
    <row r="10" spans="1:71">
      <c r="A10" s="1">
        <v>4</v>
      </c>
      <c r="B10" s="5">
        <v>80</v>
      </c>
      <c r="C10" s="6">
        <v>2.7685185185185188E-2</v>
      </c>
      <c r="D10" t="s">
        <v>13</v>
      </c>
      <c r="E10" s="7" t="s">
        <v>7</v>
      </c>
      <c r="F10" t="s">
        <v>14</v>
      </c>
    </row>
    <row r="11" spans="1:71">
      <c r="A11" s="1">
        <v>5</v>
      </c>
      <c r="B11" s="5">
        <v>12</v>
      </c>
      <c r="C11" s="6">
        <v>2.7939814814814817E-2</v>
      </c>
      <c r="D11" t="s">
        <v>15</v>
      </c>
      <c r="E11" s="7" t="s">
        <v>7</v>
      </c>
      <c r="F11" t="s">
        <v>16</v>
      </c>
    </row>
    <row r="12" spans="1:71">
      <c r="A12" s="1">
        <v>6</v>
      </c>
      <c r="B12" s="5">
        <v>23</v>
      </c>
      <c r="C12" s="6">
        <v>2.8067129629629626E-2</v>
      </c>
      <c r="D12" t="s">
        <v>17</v>
      </c>
      <c r="E12" s="7" t="s">
        <v>18</v>
      </c>
      <c r="F12" t="s">
        <v>19</v>
      </c>
    </row>
    <row r="13" spans="1:71">
      <c r="A13" s="1">
        <v>7</v>
      </c>
      <c r="B13" s="5">
        <v>261</v>
      </c>
      <c r="C13" s="6">
        <v>2.8159722222222221E-2</v>
      </c>
      <c r="D13" t="s">
        <v>20</v>
      </c>
      <c r="E13" s="7" t="s">
        <v>7</v>
      </c>
      <c r="F13" t="s">
        <v>21</v>
      </c>
    </row>
    <row r="14" spans="1:71">
      <c r="A14" s="1">
        <v>8</v>
      </c>
      <c r="B14" s="5">
        <v>237</v>
      </c>
      <c r="C14" s="6">
        <v>2.8217592592592589E-2</v>
      </c>
      <c r="D14" t="s">
        <v>22</v>
      </c>
      <c r="E14" s="7" t="s">
        <v>23</v>
      </c>
      <c r="F14" t="s">
        <v>24</v>
      </c>
    </row>
    <row r="15" spans="1:71">
      <c r="A15" s="1">
        <v>9</v>
      </c>
      <c r="B15" s="5">
        <v>236</v>
      </c>
      <c r="C15" s="6">
        <v>2.8402777777777777E-2</v>
      </c>
      <c r="D15" t="s">
        <v>25</v>
      </c>
      <c r="E15" s="7" t="s">
        <v>7</v>
      </c>
      <c r="F15" t="s">
        <v>12</v>
      </c>
    </row>
    <row r="16" spans="1:71">
      <c r="A16" s="1">
        <v>10</v>
      </c>
      <c r="B16" s="5">
        <v>295</v>
      </c>
      <c r="C16" s="6">
        <v>2.8865740740740744E-2</v>
      </c>
      <c r="D16" t="s">
        <v>26</v>
      </c>
      <c r="E16" s="7" t="s">
        <v>27</v>
      </c>
      <c r="F16" t="s">
        <v>28</v>
      </c>
    </row>
    <row r="17" spans="1:6">
      <c r="A17" s="1">
        <v>11</v>
      </c>
      <c r="B17" s="5">
        <v>149</v>
      </c>
      <c r="C17" s="6">
        <v>2.9305555555555557E-2</v>
      </c>
      <c r="D17" t="s">
        <v>29</v>
      </c>
      <c r="E17" s="7" t="s">
        <v>27</v>
      </c>
      <c r="F17" t="s">
        <v>21</v>
      </c>
    </row>
    <row r="18" spans="1:6">
      <c r="A18" s="1">
        <v>12</v>
      </c>
      <c r="B18" s="5">
        <v>142</v>
      </c>
      <c r="C18" s="6">
        <v>2.9328703703703704E-2</v>
      </c>
      <c r="D18" t="s">
        <v>30</v>
      </c>
      <c r="E18" s="7" t="s">
        <v>18</v>
      </c>
      <c r="F18" t="s">
        <v>28</v>
      </c>
    </row>
    <row r="19" spans="1:6">
      <c r="A19" s="1">
        <v>13</v>
      </c>
      <c r="B19" s="5">
        <v>133</v>
      </c>
      <c r="C19" s="6">
        <v>2.9490740740740744E-2</v>
      </c>
      <c r="D19" t="s">
        <v>31</v>
      </c>
      <c r="E19" s="7" t="s">
        <v>7</v>
      </c>
      <c r="F19" t="s">
        <v>28</v>
      </c>
    </row>
    <row r="20" spans="1:6">
      <c r="A20" s="1">
        <v>14</v>
      </c>
      <c r="B20" s="5">
        <v>1</v>
      </c>
      <c r="C20" s="6">
        <v>2.9652777777777778E-2</v>
      </c>
      <c r="D20" t="s">
        <v>32</v>
      </c>
      <c r="E20" s="7" t="s">
        <v>33</v>
      </c>
      <c r="F20" t="s">
        <v>34</v>
      </c>
    </row>
    <row r="21" spans="1:6">
      <c r="A21" s="1">
        <v>15</v>
      </c>
      <c r="B21" s="5">
        <v>47</v>
      </c>
      <c r="C21" s="6">
        <v>2.9768518518518517E-2</v>
      </c>
      <c r="D21" t="s">
        <v>35</v>
      </c>
      <c r="E21" s="7" t="s">
        <v>18</v>
      </c>
      <c r="F21" t="s">
        <v>36</v>
      </c>
    </row>
    <row r="22" spans="1:6">
      <c r="A22" s="1">
        <v>16</v>
      </c>
      <c r="B22" s="5">
        <v>88</v>
      </c>
      <c r="C22" s="6">
        <v>2.988425925925926E-2</v>
      </c>
      <c r="D22" t="s">
        <v>37</v>
      </c>
      <c r="E22" s="7" t="s">
        <v>18</v>
      </c>
      <c r="F22" t="s">
        <v>14</v>
      </c>
    </row>
    <row r="23" spans="1:6">
      <c r="A23" s="1">
        <v>17</v>
      </c>
      <c r="B23" s="5">
        <v>21</v>
      </c>
      <c r="C23" s="6">
        <v>2.989583333333333E-2</v>
      </c>
      <c r="D23" t="s">
        <v>38</v>
      </c>
      <c r="E23" s="7" t="s">
        <v>18</v>
      </c>
      <c r="F23" t="s">
        <v>39</v>
      </c>
    </row>
    <row r="24" spans="1:6">
      <c r="A24" s="1">
        <v>18</v>
      </c>
      <c r="B24" s="5">
        <v>277</v>
      </c>
      <c r="C24" s="6">
        <v>3.005787037037037E-2</v>
      </c>
      <c r="D24" t="s">
        <v>40</v>
      </c>
      <c r="E24" s="7" t="s">
        <v>18</v>
      </c>
      <c r="F24" t="s">
        <v>12</v>
      </c>
    </row>
    <row r="25" spans="1:6">
      <c r="A25" s="1">
        <v>19</v>
      </c>
      <c r="B25" s="5">
        <v>137</v>
      </c>
      <c r="C25" s="6">
        <v>3.0115740740740738E-2</v>
      </c>
      <c r="D25" t="s">
        <v>41</v>
      </c>
      <c r="E25" s="7" t="s">
        <v>18</v>
      </c>
      <c r="F25" t="s">
        <v>28</v>
      </c>
    </row>
    <row r="26" spans="1:6">
      <c r="A26" s="1">
        <v>20</v>
      </c>
      <c r="B26" s="5">
        <v>123</v>
      </c>
      <c r="C26" s="6">
        <v>3.0150462962962962E-2</v>
      </c>
      <c r="D26" t="s">
        <v>42</v>
      </c>
      <c r="E26" s="7" t="s">
        <v>27</v>
      </c>
      <c r="F26" t="s">
        <v>43</v>
      </c>
    </row>
    <row r="27" spans="1:6">
      <c r="A27" s="1">
        <v>21</v>
      </c>
      <c r="B27" s="5">
        <v>22</v>
      </c>
      <c r="C27" s="6">
        <v>3.0231481481481481E-2</v>
      </c>
      <c r="D27" t="s">
        <v>44</v>
      </c>
      <c r="E27" s="7" t="s">
        <v>27</v>
      </c>
      <c r="F27" t="s">
        <v>19</v>
      </c>
    </row>
    <row r="28" spans="1:6">
      <c r="A28" s="1">
        <v>22</v>
      </c>
      <c r="B28" s="5">
        <v>48</v>
      </c>
      <c r="C28" s="6">
        <v>3.0277777777777778E-2</v>
      </c>
      <c r="D28" t="s">
        <v>45</v>
      </c>
      <c r="E28" s="7" t="s">
        <v>7</v>
      </c>
      <c r="F28" t="s">
        <v>8</v>
      </c>
    </row>
    <row r="29" spans="1:6">
      <c r="A29" s="1">
        <v>23</v>
      </c>
      <c r="B29" s="5">
        <v>86</v>
      </c>
      <c r="C29" s="6">
        <v>3.0300925925925926E-2</v>
      </c>
      <c r="D29" t="s">
        <v>46</v>
      </c>
      <c r="E29" s="7" t="s">
        <v>27</v>
      </c>
      <c r="F29" t="s">
        <v>14</v>
      </c>
    </row>
    <row r="30" spans="1:6">
      <c r="A30" s="1">
        <v>24</v>
      </c>
      <c r="B30" s="5">
        <v>299</v>
      </c>
      <c r="C30" s="6">
        <v>3.0451388888888889E-2</v>
      </c>
      <c r="D30" t="s">
        <v>47</v>
      </c>
      <c r="E30" s="7" t="s">
        <v>48</v>
      </c>
      <c r="F30" t="s">
        <v>16</v>
      </c>
    </row>
    <row r="31" spans="1:6">
      <c r="A31" s="1">
        <v>25</v>
      </c>
      <c r="B31" s="5">
        <v>157</v>
      </c>
      <c r="C31" s="6">
        <v>3.0497685185185183E-2</v>
      </c>
      <c r="D31" t="s">
        <v>49</v>
      </c>
      <c r="E31" s="7" t="s">
        <v>7</v>
      </c>
      <c r="F31" t="s">
        <v>12</v>
      </c>
    </row>
    <row r="32" spans="1:6">
      <c r="A32" s="1">
        <v>26</v>
      </c>
      <c r="B32" s="5">
        <v>64</v>
      </c>
      <c r="C32" s="6">
        <v>3.0648148148148147E-2</v>
      </c>
      <c r="D32" t="s">
        <v>50</v>
      </c>
      <c r="E32" s="7" t="s">
        <v>18</v>
      </c>
      <c r="F32" t="s">
        <v>51</v>
      </c>
    </row>
    <row r="33" spans="1:6">
      <c r="A33" s="1">
        <v>27</v>
      </c>
      <c r="B33" s="5">
        <v>117</v>
      </c>
      <c r="C33" s="6">
        <v>3.0972222222222224E-2</v>
      </c>
      <c r="D33" t="s">
        <v>52</v>
      </c>
      <c r="E33" s="7" t="s">
        <v>7</v>
      </c>
      <c r="F33" t="s">
        <v>53</v>
      </c>
    </row>
    <row r="34" spans="1:6">
      <c r="A34" s="1">
        <v>28</v>
      </c>
      <c r="B34" s="5">
        <v>37</v>
      </c>
      <c r="C34" s="6">
        <v>3.0937499999999996E-2</v>
      </c>
      <c r="D34" t="s">
        <v>54</v>
      </c>
      <c r="E34" s="7" t="s">
        <v>27</v>
      </c>
      <c r="F34" t="s">
        <v>36</v>
      </c>
    </row>
    <row r="35" spans="1:6">
      <c r="A35" s="1">
        <v>29</v>
      </c>
      <c r="B35" s="5">
        <v>11</v>
      </c>
      <c r="C35" s="6">
        <v>3.107638888888889E-2</v>
      </c>
      <c r="D35" t="s">
        <v>55</v>
      </c>
      <c r="E35" s="7" t="s">
        <v>48</v>
      </c>
      <c r="F35" t="s">
        <v>16</v>
      </c>
    </row>
    <row r="36" spans="1:6">
      <c r="A36" s="1">
        <v>30</v>
      </c>
      <c r="B36" s="5">
        <v>70</v>
      </c>
      <c r="C36" s="6">
        <v>3.1122685185185187E-2</v>
      </c>
      <c r="D36" t="s">
        <v>56</v>
      </c>
      <c r="E36" s="7" t="s">
        <v>7</v>
      </c>
      <c r="F36" t="s">
        <v>14</v>
      </c>
    </row>
    <row r="37" spans="1:6">
      <c r="A37" s="1">
        <v>31</v>
      </c>
      <c r="B37" s="5">
        <v>198</v>
      </c>
      <c r="C37" s="6">
        <v>3.1284722222222221E-2</v>
      </c>
      <c r="D37" t="s">
        <v>57</v>
      </c>
      <c r="E37" s="7" t="s">
        <v>7</v>
      </c>
      <c r="F37" t="s">
        <v>12</v>
      </c>
    </row>
    <row r="38" spans="1:6">
      <c r="A38" s="1">
        <v>32</v>
      </c>
      <c r="B38" s="5">
        <v>90</v>
      </c>
      <c r="C38" s="6">
        <v>3.1377314814814809E-2</v>
      </c>
      <c r="D38" t="s">
        <v>58</v>
      </c>
      <c r="E38" s="7" t="s">
        <v>23</v>
      </c>
      <c r="F38" t="s">
        <v>14</v>
      </c>
    </row>
    <row r="39" spans="1:6">
      <c r="A39" s="1">
        <v>33</v>
      </c>
      <c r="B39" s="5">
        <v>266</v>
      </c>
      <c r="C39" s="6">
        <v>3.142361111111111E-2</v>
      </c>
      <c r="D39" t="s">
        <v>59</v>
      </c>
      <c r="E39" s="7" t="s">
        <v>18</v>
      </c>
      <c r="F39" t="s">
        <v>19</v>
      </c>
    </row>
    <row r="40" spans="1:6">
      <c r="A40" s="1">
        <v>34</v>
      </c>
      <c r="B40" s="5">
        <v>244</v>
      </c>
      <c r="C40" s="6">
        <v>3.1446759259259258E-2</v>
      </c>
      <c r="D40" t="s">
        <v>60</v>
      </c>
      <c r="E40" s="7" t="s">
        <v>23</v>
      </c>
      <c r="F40" t="s">
        <v>21</v>
      </c>
    </row>
    <row r="41" spans="1:6">
      <c r="A41" s="1">
        <v>35</v>
      </c>
      <c r="B41" s="5">
        <v>82</v>
      </c>
      <c r="C41" s="6">
        <v>3.1597222222222221E-2</v>
      </c>
      <c r="D41" t="s">
        <v>61</v>
      </c>
      <c r="E41" s="7" t="s">
        <v>7</v>
      </c>
      <c r="F41" t="s">
        <v>14</v>
      </c>
    </row>
    <row r="42" spans="1:6">
      <c r="A42" s="1">
        <v>36</v>
      </c>
      <c r="B42" s="5">
        <v>265</v>
      </c>
      <c r="C42" s="6">
        <v>3.1631944444444442E-2</v>
      </c>
      <c r="D42" t="s">
        <v>62</v>
      </c>
      <c r="E42" s="7" t="s">
        <v>7</v>
      </c>
      <c r="F42" t="s">
        <v>53</v>
      </c>
    </row>
    <row r="43" spans="1:6">
      <c r="A43" s="1">
        <v>37</v>
      </c>
      <c r="B43" s="5">
        <v>144</v>
      </c>
      <c r="C43" s="6">
        <v>3.1898148148148148E-2</v>
      </c>
      <c r="D43" t="s">
        <v>63</v>
      </c>
      <c r="E43" s="7" t="s">
        <v>18</v>
      </c>
      <c r="F43" t="s">
        <v>28</v>
      </c>
    </row>
    <row r="44" spans="1:6">
      <c r="A44" s="1">
        <v>38</v>
      </c>
      <c r="B44" s="5">
        <v>199</v>
      </c>
      <c r="C44" s="6">
        <v>3.2129629629629626E-2</v>
      </c>
      <c r="D44" t="s">
        <v>64</v>
      </c>
      <c r="E44" s="7" t="s">
        <v>18</v>
      </c>
      <c r="F44" t="s">
        <v>12</v>
      </c>
    </row>
    <row r="45" spans="1:6">
      <c r="A45" s="1">
        <v>39</v>
      </c>
      <c r="B45" s="5">
        <v>200</v>
      </c>
      <c r="C45" s="6">
        <v>3.2349537037037038E-2</v>
      </c>
      <c r="D45" t="s">
        <v>65</v>
      </c>
      <c r="E45" s="7" t="s">
        <v>18</v>
      </c>
      <c r="F45" t="s">
        <v>12</v>
      </c>
    </row>
    <row r="46" spans="1:6">
      <c r="A46" s="1">
        <v>40</v>
      </c>
      <c r="B46" s="5">
        <v>109</v>
      </c>
      <c r="C46" s="6">
        <v>3.243055555555556E-2</v>
      </c>
      <c r="D46" t="s">
        <v>66</v>
      </c>
      <c r="E46" s="7" t="s">
        <v>27</v>
      </c>
      <c r="F46" t="s">
        <v>67</v>
      </c>
    </row>
    <row r="47" spans="1:6">
      <c r="A47" s="1">
        <v>41</v>
      </c>
      <c r="B47" s="5">
        <v>227</v>
      </c>
      <c r="C47" s="6">
        <v>3.2488425925925928E-2</v>
      </c>
      <c r="D47" t="s">
        <v>68</v>
      </c>
      <c r="E47" s="7" t="s">
        <v>18</v>
      </c>
      <c r="F47" t="s">
        <v>69</v>
      </c>
    </row>
    <row r="48" spans="1:6">
      <c r="A48" s="1">
        <v>42</v>
      </c>
      <c r="B48" s="5">
        <v>78</v>
      </c>
      <c r="C48" s="6">
        <v>3.260416666666667E-2</v>
      </c>
      <c r="D48" t="s">
        <v>70</v>
      </c>
      <c r="E48" s="7" t="s">
        <v>7</v>
      </c>
      <c r="F48" t="s">
        <v>14</v>
      </c>
    </row>
    <row r="49" spans="1:6">
      <c r="A49" s="1">
        <v>43</v>
      </c>
      <c r="B49" s="5">
        <v>89</v>
      </c>
      <c r="C49" s="6">
        <v>3.2627314814814817E-2</v>
      </c>
      <c r="D49" t="s">
        <v>71</v>
      </c>
      <c r="E49" s="7" t="s">
        <v>18</v>
      </c>
      <c r="F49" t="s">
        <v>14</v>
      </c>
    </row>
    <row r="50" spans="1:6">
      <c r="A50" s="1">
        <v>44</v>
      </c>
      <c r="B50" s="5">
        <v>283</v>
      </c>
      <c r="C50" s="6">
        <v>3.2789351851851854E-2</v>
      </c>
      <c r="D50" t="s">
        <v>72</v>
      </c>
      <c r="E50" s="7" t="s">
        <v>18</v>
      </c>
      <c r="F50" t="s">
        <v>12</v>
      </c>
    </row>
    <row r="51" spans="1:6">
      <c r="A51" s="1">
        <v>45</v>
      </c>
      <c r="B51" s="5">
        <v>358</v>
      </c>
      <c r="C51" s="6">
        <v>3.3067129629629634E-2</v>
      </c>
      <c r="D51" t="s">
        <v>73</v>
      </c>
      <c r="E51" s="7" t="s">
        <v>18</v>
      </c>
      <c r="F51" t="s">
        <v>36</v>
      </c>
    </row>
    <row r="52" spans="1:6">
      <c r="A52" s="1">
        <v>46</v>
      </c>
      <c r="B52" s="5">
        <v>242</v>
      </c>
      <c r="C52" s="6">
        <v>3.3125000000000002E-2</v>
      </c>
      <c r="D52" t="s">
        <v>74</v>
      </c>
      <c r="E52" s="7" t="s">
        <v>23</v>
      </c>
      <c r="F52" t="s">
        <v>8</v>
      </c>
    </row>
    <row r="53" spans="1:6">
      <c r="A53" s="1">
        <v>47</v>
      </c>
      <c r="B53" s="5">
        <v>4</v>
      </c>
      <c r="C53" s="6">
        <v>3.3159722222222222E-2</v>
      </c>
      <c r="D53" t="s">
        <v>75</v>
      </c>
      <c r="E53" s="7" t="s">
        <v>27</v>
      </c>
      <c r="F53" t="s">
        <v>16</v>
      </c>
    </row>
    <row r="54" spans="1:6">
      <c r="A54" s="1">
        <v>48</v>
      </c>
      <c r="B54" s="5">
        <v>34</v>
      </c>
      <c r="C54" s="6">
        <v>3.3217592592592597E-2</v>
      </c>
      <c r="D54" t="s">
        <v>76</v>
      </c>
      <c r="E54" s="7" t="s">
        <v>27</v>
      </c>
      <c r="F54" t="s">
        <v>36</v>
      </c>
    </row>
    <row r="55" spans="1:6">
      <c r="A55" s="1">
        <v>49</v>
      </c>
      <c r="B55" s="5">
        <v>238</v>
      </c>
      <c r="C55" s="6">
        <v>3.3344907407407406E-2</v>
      </c>
      <c r="D55" t="s">
        <v>77</v>
      </c>
      <c r="E55" s="7" t="s">
        <v>27</v>
      </c>
      <c r="F55" t="s">
        <v>78</v>
      </c>
    </row>
    <row r="56" spans="1:6">
      <c r="A56" s="1">
        <v>50</v>
      </c>
      <c r="B56" s="5">
        <v>43</v>
      </c>
      <c r="C56" s="6">
        <v>3.3379629629629634E-2</v>
      </c>
      <c r="D56" t="s">
        <v>79</v>
      </c>
      <c r="E56" s="7" t="s">
        <v>18</v>
      </c>
      <c r="F56" t="s">
        <v>36</v>
      </c>
    </row>
    <row r="57" spans="1:6">
      <c r="A57" s="1">
        <v>51</v>
      </c>
      <c r="B57" s="5">
        <v>56</v>
      </c>
      <c r="C57" s="6">
        <v>3.3414351851851855E-2</v>
      </c>
      <c r="D57" t="s">
        <v>80</v>
      </c>
      <c r="E57" s="7" t="s">
        <v>33</v>
      </c>
      <c r="F57" t="s">
        <v>51</v>
      </c>
    </row>
    <row r="58" spans="1:6">
      <c r="A58" s="1">
        <v>52</v>
      </c>
      <c r="B58" s="5">
        <v>2</v>
      </c>
      <c r="C58" s="6">
        <v>3.3437500000000002E-2</v>
      </c>
      <c r="D58" t="s">
        <v>81</v>
      </c>
      <c r="E58" s="7" t="s">
        <v>33</v>
      </c>
      <c r="F58" t="s">
        <v>34</v>
      </c>
    </row>
    <row r="59" spans="1:6">
      <c r="A59" s="1">
        <v>53</v>
      </c>
      <c r="B59" s="5">
        <v>226</v>
      </c>
      <c r="C59" s="6">
        <v>3.3460648148148149E-2</v>
      </c>
      <c r="D59" t="s">
        <v>82</v>
      </c>
      <c r="E59" s="7" t="s">
        <v>7</v>
      </c>
      <c r="F59" t="s">
        <v>83</v>
      </c>
    </row>
    <row r="60" spans="1:6">
      <c r="A60" s="1">
        <v>54</v>
      </c>
      <c r="B60" s="5">
        <v>138</v>
      </c>
      <c r="C60" s="6">
        <v>3.3530092592592591E-2</v>
      </c>
      <c r="D60" t="s">
        <v>84</v>
      </c>
      <c r="E60" s="7" t="s">
        <v>85</v>
      </c>
      <c r="F60" t="s">
        <v>28</v>
      </c>
    </row>
    <row r="61" spans="1:6">
      <c r="A61" s="1">
        <v>55</v>
      </c>
      <c r="B61" s="5">
        <v>97</v>
      </c>
      <c r="C61" s="6">
        <v>3.3564814814814818E-2</v>
      </c>
      <c r="D61" t="s">
        <v>86</v>
      </c>
      <c r="E61" s="7" t="s">
        <v>48</v>
      </c>
      <c r="F61" t="s">
        <v>87</v>
      </c>
    </row>
    <row r="62" spans="1:6">
      <c r="A62" s="1">
        <v>56</v>
      </c>
      <c r="B62" s="5">
        <v>58</v>
      </c>
      <c r="C62" s="6">
        <v>3.3587962962962965E-2</v>
      </c>
      <c r="D62" t="s">
        <v>88</v>
      </c>
      <c r="E62" s="7" t="s">
        <v>85</v>
      </c>
      <c r="F62" t="s">
        <v>51</v>
      </c>
    </row>
    <row r="63" spans="1:6">
      <c r="A63" s="1">
        <v>57</v>
      </c>
      <c r="B63" s="5">
        <v>113</v>
      </c>
      <c r="C63" s="6">
        <v>3.3645833333333333E-2</v>
      </c>
      <c r="D63" t="s">
        <v>89</v>
      </c>
      <c r="E63" s="7" t="s">
        <v>85</v>
      </c>
      <c r="F63" t="s">
        <v>53</v>
      </c>
    </row>
    <row r="64" spans="1:6">
      <c r="A64" s="1">
        <v>58</v>
      </c>
      <c r="B64" s="5">
        <v>276</v>
      </c>
      <c r="C64" s="6">
        <v>3.3750000000000002E-2</v>
      </c>
      <c r="D64" t="s">
        <v>90</v>
      </c>
      <c r="E64" s="7" t="s">
        <v>7</v>
      </c>
      <c r="F64" t="s">
        <v>12</v>
      </c>
    </row>
    <row r="65" spans="1:6">
      <c r="A65" s="1">
        <v>59</v>
      </c>
      <c r="B65" s="5">
        <v>268</v>
      </c>
      <c r="C65" s="6">
        <v>3.3773148148148149E-2</v>
      </c>
      <c r="D65" t="s">
        <v>91</v>
      </c>
      <c r="E65" s="7" t="s">
        <v>27</v>
      </c>
      <c r="F65" t="s">
        <v>92</v>
      </c>
    </row>
    <row r="66" spans="1:6">
      <c r="A66" s="1">
        <v>60</v>
      </c>
      <c r="B66" s="5">
        <v>91</v>
      </c>
      <c r="C66" s="6">
        <v>3.3935185185185186E-2</v>
      </c>
      <c r="D66" t="s">
        <v>93</v>
      </c>
      <c r="E66" s="7" t="s">
        <v>27</v>
      </c>
      <c r="F66" t="s">
        <v>94</v>
      </c>
    </row>
    <row r="67" spans="1:6">
      <c r="A67" s="1">
        <v>61</v>
      </c>
      <c r="B67" s="5">
        <v>112</v>
      </c>
      <c r="C67" s="6">
        <v>3.3993055555555561E-2</v>
      </c>
      <c r="D67" t="s">
        <v>95</v>
      </c>
      <c r="E67" s="7" t="s">
        <v>27</v>
      </c>
      <c r="F67" t="s">
        <v>53</v>
      </c>
    </row>
    <row r="68" spans="1:6">
      <c r="A68" s="1">
        <v>62</v>
      </c>
      <c r="B68" s="5">
        <v>255</v>
      </c>
      <c r="C68" s="6">
        <v>3.4016203703703708E-2</v>
      </c>
      <c r="D68" t="s">
        <v>96</v>
      </c>
      <c r="E68" s="7" t="s">
        <v>48</v>
      </c>
      <c r="F68" t="s">
        <v>53</v>
      </c>
    </row>
    <row r="69" spans="1:6">
      <c r="A69" s="1">
        <v>63</v>
      </c>
      <c r="B69" s="5">
        <v>57</v>
      </c>
      <c r="C69" s="6">
        <v>3.4062500000000002E-2</v>
      </c>
      <c r="D69" t="s">
        <v>97</v>
      </c>
      <c r="E69" s="7" t="s">
        <v>18</v>
      </c>
      <c r="F69" t="s">
        <v>51</v>
      </c>
    </row>
    <row r="70" spans="1:6">
      <c r="A70" s="1">
        <v>64</v>
      </c>
      <c r="B70" s="5">
        <v>52</v>
      </c>
      <c r="C70" s="6">
        <v>3.4074074074074076E-2</v>
      </c>
      <c r="D70" t="s">
        <v>98</v>
      </c>
      <c r="E70" s="7" t="s">
        <v>18</v>
      </c>
      <c r="F70" t="s">
        <v>99</v>
      </c>
    </row>
    <row r="71" spans="1:6">
      <c r="A71" s="1">
        <v>65</v>
      </c>
      <c r="B71" s="5">
        <v>359</v>
      </c>
      <c r="C71" s="6">
        <v>3.4131944444444444E-2</v>
      </c>
      <c r="D71" t="s">
        <v>100</v>
      </c>
      <c r="E71" s="7" t="s">
        <v>23</v>
      </c>
      <c r="F71" t="s">
        <v>14</v>
      </c>
    </row>
    <row r="72" spans="1:6">
      <c r="A72" s="1">
        <v>66</v>
      </c>
      <c r="B72" s="5">
        <v>114</v>
      </c>
      <c r="C72" s="6">
        <v>3.4143518518518517E-2</v>
      </c>
      <c r="D72" t="s">
        <v>101</v>
      </c>
      <c r="E72" s="7" t="s">
        <v>48</v>
      </c>
      <c r="F72" t="s">
        <v>53</v>
      </c>
    </row>
    <row r="73" spans="1:6">
      <c r="A73" s="1">
        <v>67</v>
      </c>
      <c r="B73" s="5">
        <v>202</v>
      </c>
      <c r="C73" s="6">
        <v>3.4224537037037032E-2</v>
      </c>
      <c r="D73" t="s">
        <v>102</v>
      </c>
      <c r="E73" s="7" t="s">
        <v>7</v>
      </c>
      <c r="F73" t="s">
        <v>12</v>
      </c>
    </row>
    <row r="74" spans="1:6">
      <c r="A74" s="1">
        <v>68</v>
      </c>
      <c r="B74" s="5">
        <v>245</v>
      </c>
      <c r="C74" s="6">
        <v>3.4340277777777782E-2</v>
      </c>
      <c r="D74" t="s">
        <v>103</v>
      </c>
      <c r="E74" s="7" t="s">
        <v>85</v>
      </c>
      <c r="F74" t="s">
        <v>12</v>
      </c>
    </row>
    <row r="75" spans="1:6">
      <c r="A75" s="1">
        <v>69</v>
      </c>
      <c r="B75" s="5">
        <v>278</v>
      </c>
      <c r="C75" s="6">
        <v>3.4444444444444444E-2</v>
      </c>
      <c r="D75" t="s">
        <v>104</v>
      </c>
      <c r="E75" s="7" t="s">
        <v>27</v>
      </c>
      <c r="F75" t="s">
        <v>105</v>
      </c>
    </row>
    <row r="76" spans="1:6">
      <c r="A76" s="1">
        <v>70</v>
      </c>
      <c r="B76" s="5">
        <v>96</v>
      </c>
      <c r="C76" s="6">
        <v>3.4490740740740738E-2</v>
      </c>
      <c r="D76" t="s">
        <v>106</v>
      </c>
      <c r="E76" s="7" t="s">
        <v>18</v>
      </c>
      <c r="F76" t="s">
        <v>94</v>
      </c>
    </row>
    <row r="77" spans="1:6">
      <c r="A77" s="1">
        <v>71</v>
      </c>
      <c r="B77" s="5">
        <v>62</v>
      </c>
      <c r="C77" s="6">
        <v>3.4502314814814812E-2</v>
      </c>
      <c r="D77" t="s">
        <v>107</v>
      </c>
      <c r="E77" s="7" t="s">
        <v>18</v>
      </c>
      <c r="F77" t="s">
        <v>51</v>
      </c>
    </row>
    <row r="78" spans="1:6">
      <c r="A78" s="1">
        <v>72</v>
      </c>
      <c r="B78" s="5">
        <v>155</v>
      </c>
      <c r="C78" s="6">
        <v>3.4664351851851849E-2</v>
      </c>
      <c r="D78" t="s">
        <v>108</v>
      </c>
      <c r="E78" s="7" t="s">
        <v>7</v>
      </c>
      <c r="F78" t="s">
        <v>12</v>
      </c>
    </row>
    <row r="79" spans="1:6">
      <c r="A79" s="1">
        <v>73</v>
      </c>
      <c r="B79" s="5">
        <v>240</v>
      </c>
      <c r="C79" s="6">
        <v>3.4687500000000003E-2</v>
      </c>
      <c r="D79" t="s">
        <v>109</v>
      </c>
      <c r="E79" s="7" t="s">
        <v>23</v>
      </c>
      <c r="F79" t="s">
        <v>110</v>
      </c>
    </row>
    <row r="80" spans="1:6">
      <c r="A80" s="1">
        <v>74</v>
      </c>
      <c r="B80" s="5">
        <v>101</v>
      </c>
      <c r="C80" s="6">
        <v>3.4756944444444444E-2</v>
      </c>
      <c r="D80" t="s">
        <v>111</v>
      </c>
      <c r="E80" s="7" t="s">
        <v>27</v>
      </c>
      <c r="F80" t="s">
        <v>67</v>
      </c>
    </row>
    <row r="81" spans="1:6">
      <c r="A81" s="1">
        <v>75</v>
      </c>
      <c r="B81" s="5">
        <v>260</v>
      </c>
      <c r="C81" s="6">
        <v>3.4837962962962959E-2</v>
      </c>
      <c r="D81" t="s">
        <v>112</v>
      </c>
      <c r="E81" s="7" t="s">
        <v>27</v>
      </c>
      <c r="F81" t="s">
        <v>36</v>
      </c>
    </row>
    <row r="82" spans="1:6">
      <c r="A82" s="1">
        <v>76</v>
      </c>
      <c r="B82" s="5">
        <v>281</v>
      </c>
      <c r="C82" s="6">
        <v>3.4861111111111114E-2</v>
      </c>
      <c r="D82" t="s">
        <v>113</v>
      </c>
      <c r="E82" s="7" t="s">
        <v>48</v>
      </c>
      <c r="F82" t="s">
        <v>36</v>
      </c>
    </row>
    <row r="83" spans="1:6">
      <c r="A83" s="1">
        <v>77</v>
      </c>
      <c r="B83" s="5">
        <v>150</v>
      </c>
      <c r="C83" s="6">
        <v>3.4907407407407408E-2</v>
      </c>
      <c r="D83" t="s">
        <v>114</v>
      </c>
      <c r="E83" s="7" t="s">
        <v>18</v>
      </c>
      <c r="F83" t="s">
        <v>12</v>
      </c>
    </row>
    <row r="84" spans="1:6">
      <c r="A84" s="1">
        <v>78</v>
      </c>
      <c r="B84" s="5">
        <v>213</v>
      </c>
      <c r="C84" s="6">
        <v>3.5173611111111107E-2</v>
      </c>
      <c r="D84" t="s">
        <v>115</v>
      </c>
      <c r="E84" s="7" t="s">
        <v>18</v>
      </c>
      <c r="F84" t="s">
        <v>12</v>
      </c>
    </row>
    <row r="85" spans="1:6">
      <c r="A85" s="1">
        <v>79</v>
      </c>
      <c r="B85" s="5">
        <v>139</v>
      </c>
      <c r="C85" s="6">
        <v>3.5196759259259254E-2</v>
      </c>
      <c r="D85" t="s">
        <v>116</v>
      </c>
      <c r="E85" s="7" t="s">
        <v>27</v>
      </c>
      <c r="F85" t="s">
        <v>28</v>
      </c>
    </row>
    <row r="86" spans="1:6">
      <c r="A86" s="1">
        <v>80</v>
      </c>
      <c r="B86" s="5">
        <v>111</v>
      </c>
      <c r="C86" s="6">
        <v>3.5219907407407408E-2</v>
      </c>
      <c r="D86" t="s">
        <v>117</v>
      </c>
      <c r="E86" s="7" t="s">
        <v>27</v>
      </c>
      <c r="F86" t="s">
        <v>118</v>
      </c>
    </row>
    <row r="87" spans="1:6">
      <c r="A87" s="1">
        <v>81</v>
      </c>
      <c r="B87" s="5">
        <v>84</v>
      </c>
      <c r="C87" s="6">
        <v>3.5266203703703702E-2</v>
      </c>
      <c r="D87" t="s">
        <v>119</v>
      </c>
      <c r="E87" s="7" t="s">
        <v>7</v>
      </c>
      <c r="F87" t="s">
        <v>14</v>
      </c>
    </row>
    <row r="88" spans="1:6">
      <c r="A88" s="1">
        <v>82</v>
      </c>
      <c r="B88" s="5">
        <v>100</v>
      </c>
      <c r="C88" s="6">
        <v>3.5312500000000004E-2</v>
      </c>
      <c r="D88" t="s">
        <v>120</v>
      </c>
      <c r="E88" s="7" t="s">
        <v>121</v>
      </c>
      <c r="F88" t="s">
        <v>92</v>
      </c>
    </row>
    <row r="89" spans="1:6">
      <c r="A89" s="1">
        <v>83</v>
      </c>
      <c r="B89" s="5">
        <v>152</v>
      </c>
      <c r="C89" s="6">
        <v>3.5416666666666666E-2</v>
      </c>
      <c r="D89" t="s">
        <v>122</v>
      </c>
      <c r="E89" s="7" t="s">
        <v>27</v>
      </c>
      <c r="F89" t="s">
        <v>12</v>
      </c>
    </row>
    <row r="90" spans="1:6">
      <c r="A90" s="1">
        <v>84</v>
      </c>
      <c r="B90" s="5">
        <v>248</v>
      </c>
      <c r="C90" s="6">
        <v>3.5509259259259261E-2</v>
      </c>
      <c r="D90" t="s">
        <v>123</v>
      </c>
      <c r="E90" s="7" t="s">
        <v>85</v>
      </c>
      <c r="F90" t="s">
        <v>36</v>
      </c>
    </row>
    <row r="91" spans="1:6">
      <c r="A91" s="1">
        <v>85</v>
      </c>
      <c r="B91" s="5">
        <v>132</v>
      </c>
      <c r="C91" s="6">
        <v>3.5567129629629629E-2</v>
      </c>
      <c r="D91" t="s">
        <v>124</v>
      </c>
      <c r="E91" s="7" t="s">
        <v>23</v>
      </c>
      <c r="F91" t="s">
        <v>28</v>
      </c>
    </row>
    <row r="92" spans="1:6">
      <c r="A92" s="1">
        <v>86</v>
      </c>
      <c r="B92" s="5">
        <v>81</v>
      </c>
      <c r="C92" s="6">
        <v>3.560185185185185E-2</v>
      </c>
      <c r="D92" t="s">
        <v>125</v>
      </c>
      <c r="E92" s="7" t="s">
        <v>48</v>
      </c>
      <c r="F92" t="s">
        <v>14</v>
      </c>
    </row>
    <row r="93" spans="1:6">
      <c r="A93" s="1">
        <v>87</v>
      </c>
      <c r="B93" s="5">
        <v>184</v>
      </c>
      <c r="C93" s="6">
        <v>3.5624999999999997E-2</v>
      </c>
      <c r="D93" t="s">
        <v>126</v>
      </c>
      <c r="E93" s="7" t="s">
        <v>85</v>
      </c>
      <c r="F93" t="s">
        <v>12</v>
      </c>
    </row>
    <row r="94" spans="1:6">
      <c r="A94" s="1">
        <v>88</v>
      </c>
      <c r="B94" s="5">
        <v>98</v>
      </c>
      <c r="C94" s="6">
        <v>3.5648148148148151E-2</v>
      </c>
      <c r="D94" t="s">
        <v>127</v>
      </c>
      <c r="E94" s="7" t="s">
        <v>48</v>
      </c>
      <c r="F94" t="s">
        <v>92</v>
      </c>
    </row>
    <row r="95" spans="1:6">
      <c r="A95" s="1">
        <v>89</v>
      </c>
      <c r="B95" s="5">
        <v>9</v>
      </c>
      <c r="C95" s="6">
        <v>3.5671296296296298E-2</v>
      </c>
      <c r="D95" t="s">
        <v>128</v>
      </c>
      <c r="E95" s="7" t="s">
        <v>85</v>
      </c>
      <c r="F95" t="s">
        <v>16</v>
      </c>
    </row>
    <row r="96" spans="1:6">
      <c r="A96" s="1">
        <v>90</v>
      </c>
      <c r="B96" s="5">
        <v>8</v>
      </c>
      <c r="C96" s="6">
        <v>3.5787037037037034E-2</v>
      </c>
      <c r="D96" t="s">
        <v>129</v>
      </c>
      <c r="E96" s="7" t="s">
        <v>85</v>
      </c>
      <c r="F96" t="s">
        <v>16</v>
      </c>
    </row>
    <row r="97" spans="1:6">
      <c r="A97" s="1">
        <v>91</v>
      </c>
      <c r="B97" s="5">
        <v>151</v>
      </c>
      <c r="C97" s="6">
        <v>3.5810185185185188E-2</v>
      </c>
      <c r="D97" t="s">
        <v>130</v>
      </c>
      <c r="E97" s="7" t="s">
        <v>48</v>
      </c>
      <c r="F97" t="s">
        <v>12</v>
      </c>
    </row>
    <row r="98" spans="1:6">
      <c r="A98" s="1">
        <v>92</v>
      </c>
      <c r="B98" s="5">
        <v>136</v>
      </c>
      <c r="C98" s="6">
        <v>3.5868055555555556E-2</v>
      </c>
      <c r="D98" t="s">
        <v>131</v>
      </c>
      <c r="E98" s="7" t="s">
        <v>48</v>
      </c>
      <c r="F98" t="s">
        <v>28</v>
      </c>
    </row>
    <row r="99" spans="1:6">
      <c r="A99" s="1">
        <v>93</v>
      </c>
      <c r="B99" s="5">
        <v>42</v>
      </c>
      <c r="C99" s="6">
        <v>3.5891203703703703E-2</v>
      </c>
      <c r="D99" t="s">
        <v>132</v>
      </c>
      <c r="E99" s="7" t="s">
        <v>23</v>
      </c>
      <c r="F99" t="s">
        <v>36</v>
      </c>
    </row>
    <row r="100" spans="1:6">
      <c r="A100" s="1">
        <v>94</v>
      </c>
      <c r="B100" s="5">
        <v>51</v>
      </c>
      <c r="C100" s="6">
        <v>3.5925925925925924E-2</v>
      </c>
      <c r="D100" t="s">
        <v>133</v>
      </c>
      <c r="E100" s="7" t="s">
        <v>85</v>
      </c>
      <c r="F100" t="s">
        <v>99</v>
      </c>
    </row>
    <row r="101" spans="1:6">
      <c r="A101" s="1">
        <v>95</v>
      </c>
      <c r="B101" s="5">
        <v>29</v>
      </c>
      <c r="C101" s="6">
        <v>3.5937500000000004E-2</v>
      </c>
      <c r="D101" t="s">
        <v>134</v>
      </c>
      <c r="E101" s="7" t="s">
        <v>18</v>
      </c>
      <c r="F101" t="s">
        <v>135</v>
      </c>
    </row>
    <row r="102" spans="1:6">
      <c r="A102" s="1">
        <v>96</v>
      </c>
      <c r="B102" s="5">
        <v>140</v>
      </c>
      <c r="C102" s="6">
        <v>3.5960648148148151E-2</v>
      </c>
      <c r="D102" t="s">
        <v>136</v>
      </c>
      <c r="E102" s="7" t="s">
        <v>85</v>
      </c>
      <c r="F102" t="s">
        <v>28</v>
      </c>
    </row>
    <row r="103" spans="1:6">
      <c r="A103" s="1">
        <v>97</v>
      </c>
      <c r="B103" s="5">
        <v>275</v>
      </c>
      <c r="C103" s="6">
        <v>3.6111111111111115E-2</v>
      </c>
      <c r="D103" t="s">
        <v>137</v>
      </c>
      <c r="E103" s="7" t="s">
        <v>7</v>
      </c>
      <c r="F103" t="s">
        <v>12</v>
      </c>
    </row>
    <row r="104" spans="1:6">
      <c r="A104" s="1">
        <v>98</v>
      </c>
      <c r="B104" s="5">
        <v>54</v>
      </c>
      <c r="C104" s="6">
        <v>3.6134259259259262E-2</v>
      </c>
      <c r="D104" t="s">
        <v>138</v>
      </c>
      <c r="E104" s="7" t="s">
        <v>139</v>
      </c>
      <c r="F104" t="s">
        <v>51</v>
      </c>
    </row>
    <row r="105" spans="1:6">
      <c r="A105" s="1">
        <v>99</v>
      </c>
      <c r="B105" s="5">
        <v>300</v>
      </c>
      <c r="C105" s="6">
        <v>3.6145833333333328E-2</v>
      </c>
      <c r="D105" t="s">
        <v>140</v>
      </c>
      <c r="E105" s="7" t="s">
        <v>7</v>
      </c>
      <c r="F105" t="s">
        <v>12</v>
      </c>
    </row>
    <row r="106" spans="1:6">
      <c r="A106" s="1">
        <v>100</v>
      </c>
      <c r="B106" s="5">
        <v>282</v>
      </c>
      <c r="C106" s="6">
        <v>3.6157407407407409E-2</v>
      </c>
      <c r="D106" t="s">
        <v>141</v>
      </c>
      <c r="E106" s="7" t="s">
        <v>7</v>
      </c>
      <c r="F106" t="s">
        <v>12</v>
      </c>
    </row>
    <row r="107" spans="1:6">
      <c r="A107" s="1">
        <v>101</v>
      </c>
      <c r="B107" s="5">
        <v>234</v>
      </c>
      <c r="C107" s="6">
        <v>3.619212962962963E-2</v>
      </c>
      <c r="D107" t="s">
        <v>142</v>
      </c>
      <c r="E107" s="7" t="s">
        <v>7</v>
      </c>
      <c r="F107" t="s">
        <v>12</v>
      </c>
    </row>
    <row r="108" spans="1:6">
      <c r="A108" s="1">
        <v>102</v>
      </c>
      <c r="B108" s="5">
        <v>233</v>
      </c>
      <c r="C108" s="6">
        <v>3.6203703703703703E-2</v>
      </c>
      <c r="D108" t="s">
        <v>143</v>
      </c>
      <c r="E108" s="7" t="s">
        <v>18</v>
      </c>
      <c r="F108" t="s">
        <v>94</v>
      </c>
    </row>
    <row r="109" spans="1:6">
      <c r="A109" s="1">
        <v>103</v>
      </c>
      <c r="B109" s="5">
        <v>38</v>
      </c>
      <c r="C109" s="6">
        <v>3.622685185185185E-2</v>
      </c>
      <c r="D109" t="s">
        <v>144</v>
      </c>
      <c r="E109" s="7" t="s">
        <v>27</v>
      </c>
      <c r="F109" t="s">
        <v>36</v>
      </c>
    </row>
    <row r="110" spans="1:6">
      <c r="A110" s="1">
        <v>104</v>
      </c>
      <c r="B110" s="5">
        <v>287</v>
      </c>
      <c r="C110" s="6">
        <v>3.6284722222222225E-2</v>
      </c>
      <c r="D110" t="s">
        <v>145</v>
      </c>
      <c r="E110" s="7" t="s">
        <v>27</v>
      </c>
      <c r="F110" t="s">
        <v>28</v>
      </c>
    </row>
    <row r="111" spans="1:6">
      <c r="A111" s="1">
        <v>105</v>
      </c>
      <c r="B111" s="5">
        <v>218</v>
      </c>
      <c r="C111" s="6">
        <v>3.6319444444444439E-2</v>
      </c>
      <c r="D111" t="s">
        <v>146</v>
      </c>
      <c r="E111" s="7" t="s">
        <v>18</v>
      </c>
      <c r="F111" t="s">
        <v>12</v>
      </c>
    </row>
    <row r="112" spans="1:6">
      <c r="A112" s="1">
        <v>106</v>
      </c>
      <c r="B112" s="5">
        <v>164</v>
      </c>
      <c r="C112" s="6">
        <v>3.6354166666666667E-2</v>
      </c>
      <c r="D112" t="s">
        <v>147</v>
      </c>
      <c r="E112" s="7" t="s">
        <v>18</v>
      </c>
      <c r="F112" t="s">
        <v>12</v>
      </c>
    </row>
    <row r="113" spans="1:6">
      <c r="A113" s="1">
        <v>107</v>
      </c>
      <c r="B113" s="5">
        <v>125</v>
      </c>
      <c r="C113" s="6">
        <v>3.6388888888888887E-2</v>
      </c>
      <c r="D113" t="s">
        <v>148</v>
      </c>
      <c r="E113" s="7" t="s">
        <v>149</v>
      </c>
      <c r="F113" t="s">
        <v>150</v>
      </c>
    </row>
    <row r="114" spans="1:6">
      <c r="A114" s="1">
        <v>108</v>
      </c>
      <c r="B114" s="5">
        <v>272</v>
      </c>
      <c r="C114" s="6">
        <v>3.6562499999999998E-2</v>
      </c>
      <c r="D114" t="s">
        <v>151</v>
      </c>
      <c r="E114" s="7" t="s">
        <v>7</v>
      </c>
      <c r="F114" t="s">
        <v>67</v>
      </c>
    </row>
    <row r="115" spans="1:6">
      <c r="A115" s="1">
        <v>109</v>
      </c>
      <c r="B115" s="5">
        <v>217</v>
      </c>
      <c r="C115" s="6">
        <v>3.6712962962962961E-2</v>
      </c>
      <c r="D115" t="s">
        <v>152</v>
      </c>
      <c r="E115" s="7" t="s">
        <v>7</v>
      </c>
      <c r="F115" t="s">
        <v>12</v>
      </c>
    </row>
    <row r="116" spans="1:6">
      <c r="A116" s="1">
        <v>110</v>
      </c>
      <c r="B116" s="5">
        <v>141</v>
      </c>
      <c r="C116" s="6">
        <v>3.6782407407407409E-2</v>
      </c>
      <c r="D116" t="s">
        <v>153</v>
      </c>
      <c r="E116" s="7" t="s">
        <v>18</v>
      </c>
      <c r="F116" t="s">
        <v>28</v>
      </c>
    </row>
    <row r="117" spans="1:6">
      <c r="A117" s="1">
        <v>111</v>
      </c>
      <c r="B117" s="5">
        <v>219</v>
      </c>
      <c r="C117" s="6">
        <v>3.6909722222222226E-2</v>
      </c>
      <c r="D117" t="s">
        <v>154</v>
      </c>
      <c r="E117" s="7" t="s">
        <v>18</v>
      </c>
      <c r="F117" t="s">
        <v>12</v>
      </c>
    </row>
    <row r="118" spans="1:6">
      <c r="A118" s="1">
        <v>112</v>
      </c>
      <c r="B118" s="5">
        <v>108</v>
      </c>
      <c r="C118" s="6">
        <v>3.695601851851852E-2</v>
      </c>
      <c r="D118" t="s">
        <v>155</v>
      </c>
      <c r="E118" s="7" t="s">
        <v>27</v>
      </c>
      <c r="F118" t="s">
        <v>67</v>
      </c>
    </row>
    <row r="119" spans="1:6">
      <c r="A119" s="1">
        <v>113</v>
      </c>
      <c r="B119" s="5">
        <v>232</v>
      </c>
      <c r="C119" s="6">
        <v>3.7106481481481483E-2</v>
      </c>
      <c r="D119" t="s">
        <v>156</v>
      </c>
      <c r="E119" s="7" t="s">
        <v>18</v>
      </c>
      <c r="F119" t="s">
        <v>12</v>
      </c>
    </row>
    <row r="120" spans="1:6">
      <c r="A120" s="1">
        <v>114</v>
      </c>
      <c r="B120" s="5">
        <v>143</v>
      </c>
      <c r="C120" s="6">
        <v>3.712962962962963E-2</v>
      </c>
      <c r="D120" t="s">
        <v>157</v>
      </c>
      <c r="E120" s="7" t="s">
        <v>23</v>
      </c>
      <c r="F120" t="s">
        <v>28</v>
      </c>
    </row>
    <row r="121" spans="1:6">
      <c r="A121" s="1">
        <v>115</v>
      </c>
      <c r="B121" s="5">
        <v>13</v>
      </c>
      <c r="C121" s="6">
        <v>3.7141203703703704E-2</v>
      </c>
      <c r="D121" t="s">
        <v>158</v>
      </c>
      <c r="E121" s="7" t="s">
        <v>23</v>
      </c>
      <c r="F121" t="s">
        <v>16</v>
      </c>
    </row>
    <row r="122" spans="1:6">
      <c r="A122" s="1">
        <v>116</v>
      </c>
      <c r="B122" s="5">
        <v>16</v>
      </c>
      <c r="C122" s="6">
        <v>3.7152777777777778E-2</v>
      </c>
      <c r="D122" t="s">
        <v>159</v>
      </c>
      <c r="E122" s="7" t="s">
        <v>121</v>
      </c>
      <c r="F122" t="s">
        <v>16</v>
      </c>
    </row>
    <row r="123" spans="1:6">
      <c r="A123" s="1">
        <v>117</v>
      </c>
      <c r="B123" s="5">
        <v>71</v>
      </c>
      <c r="C123" s="6">
        <v>3.7187499999999998E-2</v>
      </c>
      <c r="D123" t="s">
        <v>160</v>
      </c>
      <c r="E123" s="7" t="s">
        <v>48</v>
      </c>
      <c r="F123" t="s">
        <v>14</v>
      </c>
    </row>
    <row r="124" spans="1:6">
      <c r="A124" s="1">
        <v>118</v>
      </c>
      <c r="B124" s="5">
        <v>130</v>
      </c>
      <c r="C124" s="6">
        <v>3.7199074074074072E-2</v>
      </c>
      <c r="D124" t="s">
        <v>161</v>
      </c>
      <c r="E124" s="7" t="s">
        <v>48</v>
      </c>
      <c r="F124" t="s">
        <v>28</v>
      </c>
    </row>
    <row r="125" spans="1:6">
      <c r="A125" s="1">
        <v>119</v>
      </c>
      <c r="B125" s="5">
        <v>134</v>
      </c>
      <c r="C125" s="6">
        <v>3.7222222222222219E-2</v>
      </c>
      <c r="D125" t="s">
        <v>162</v>
      </c>
      <c r="E125" s="7" t="s">
        <v>18</v>
      </c>
      <c r="F125" t="s">
        <v>28</v>
      </c>
    </row>
    <row r="126" spans="1:6">
      <c r="A126" s="1">
        <v>120</v>
      </c>
      <c r="B126" s="5">
        <v>5</v>
      </c>
      <c r="C126" s="6">
        <v>3.7268518518518513E-2</v>
      </c>
      <c r="D126" t="s">
        <v>163</v>
      </c>
      <c r="E126" s="7" t="s">
        <v>48</v>
      </c>
      <c r="F126" t="s">
        <v>16</v>
      </c>
    </row>
    <row r="127" spans="1:6">
      <c r="A127" s="1">
        <v>121</v>
      </c>
      <c r="B127" s="5">
        <v>107</v>
      </c>
      <c r="C127" s="6">
        <v>3.7303240740740741E-2</v>
      </c>
      <c r="D127" t="s">
        <v>164</v>
      </c>
      <c r="E127" s="7" t="s">
        <v>27</v>
      </c>
      <c r="F127" t="s">
        <v>165</v>
      </c>
    </row>
    <row r="128" spans="1:6">
      <c r="A128" s="1">
        <v>122</v>
      </c>
      <c r="B128" s="5">
        <v>185</v>
      </c>
      <c r="C128" s="6">
        <v>3.7326388888888888E-2</v>
      </c>
      <c r="D128" t="s">
        <v>166</v>
      </c>
      <c r="E128" s="7" t="s">
        <v>85</v>
      </c>
      <c r="F128" t="s">
        <v>12</v>
      </c>
    </row>
    <row r="129" spans="1:6">
      <c r="A129" s="1">
        <v>123</v>
      </c>
      <c r="B129" s="5">
        <v>254</v>
      </c>
      <c r="C129" s="6">
        <v>3.7430555555555557E-2</v>
      </c>
      <c r="D129" t="s">
        <v>167</v>
      </c>
      <c r="E129" s="7" t="s">
        <v>48</v>
      </c>
      <c r="F129" t="s">
        <v>12</v>
      </c>
    </row>
    <row r="130" spans="1:6">
      <c r="A130" s="1">
        <v>124</v>
      </c>
      <c r="B130" s="5">
        <v>193</v>
      </c>
      <c r="C130" s="6">
        <v>3.7465277777777778E-2</v>
      </c>
      <c r="D130" t="s">
        <v>168</v>
      </c>
      <c r="E130" s="7" t="s">
        <v>85</v>
      </c>
      <c r="F130" t="s">
        <v>12</v>
      </c>
    </row>
    <row r="131" spans="1:6">
      <c r="A131" s="1">
        <v>125</v>
      </c>
      <c r="B131" s="5">
        <v>122</v>
      </c>
      <c r="C131" s="6">
        <v>3.7592592592592594E-2</v>
      </c>
      <c r="D131" t="s">
        <v>169</v>
      </c>
      <c r="E131" s="7" t="s">
        <v>85</v>
      </c>
      <c r="F131" t="s">
        <v>43</v>
      </c>
    </row>
    <row r="132" spans="1:6">
      <c r="A132" s="1">
        <v>126</v>
      </c>
      <c r="B132" s="5">
        <v>269</v>
      </c>
      <c r="C132" s="6">
        <v>3.7638888888888895E-2</v>
      </c>
      <c r="D132" t="s">
        <v>170</v>
      </c>
      <c r="E132" s="7" t="s">
        <v>121</v>
      </c>
      <c r="F132" t="s">
        <v>94</v>
      </c>
    </row>
    <row r="133" spans="1:6">
      <c r="A133" s="1">
        <v>127</v>
      </c>
      <c r="B133" s="5">
        <v>19</v>
      </c>
      <c r="C133" s="6">
        <v>3.7650462962962962E-2</v>
      </c>
      <c r="D133" t="s">
        <v>171</v>
      </c>
      <c r="E133" s="7" t="s">
        <v>27</v>
      </c>
      <c r="F133" t="s">
        <v>39</v>
      </c>
    </row>
    <row r="134" spans="1:6">
      <c r="A134" s="1">
        <v>128</v>
      </c>
      <c r="B134" s="5">
        <v>92</v>
      </c>
      <c r="C134" s="6">
        <v>3.7696759259259256E-2</v>
      </c>
      <c r="D134" t="s">
        <v>172</v>
      </c>
      <c r="E134" s="7" t="s">
        <v>48</v>
      </c>
      <c r="F134" t="s">
        <v>94</v>
      </c>
    </row>
    <row r="135" spans="1:6">
      <c r="A135" s="1">
        <v>129</v>
      </c>
      <c r="B135" s="5">
        <v>225</v>
      </c>
      <c r="C135" s="6">
        <v>3.7731481481481484E-2</v>
      </c>
      <c r="D135" t="s">
        <v>173</v>
      </c>
      <c r="E135" s="7" t="s">
        <v>27</v>
      </c>
      <c r="F135" t="s">
        <v>12</v>
      </c>
    </row>
    <row r="136" spans="1:6">
      <c r="A136" s="1">
        <v>130</v>
      </c>
      <c r="B136" s="5">
        <v>67</v>
      </c>
      <c r="C136" s="6">
        <v>3.7754629629629631E-2</v>
      </c>
      <c r="D136" t="s">
        <v>174</v>
      </c>
      <c r="E136" s="7" t="s">
        <v>48</v>
      </c>
      <c r="F136" t="s">
        <v>14</v>
      </c>
    </row>
    <row r="137" spans="1:6">
      <c r="A137" s="1">
        <v>131</v>
      </c>
      <c r="B137" s="5">
        <v>284</v>
      </c>
      <c r="C137" s="6">
        <v>3.7777777777777778E-2</v>
      </c>
      <c r="D137" t="s">
        <v>175</v>
      </c>
      <c r="E137" s="7" t="s">
        <v>27</v>
      </c>
      <c r="F137" t="s">
        <v>67</v>
      </c>
    </row>
    <row r="138" spans="1:6">
      <c r="A138" s="1">
        <v>132</v>
      </c>
      <c r="B138" s="5">
        <v>195</v>
      </c>
      <c r="C138" s="6">
        <v>3.7800925925925925E-2</v>
      </c>
      <c r="D138" t="s">
        <v>176</v>
      </c>
      <c r="E138" s="7" t="s">
        <v>48</v>
      </c>
      <c r="F138" t="s">
        <v>12</v>
      </c>
    </row>
    <row r="139" spans="1:6">
      <c r="A139" s="1">
        <v>133</v>
      </c>
      <c r="B139" s="5">
        <v>197</v>
      </c>
      <c r="C139" s="6">
        <v>3.784722222222222E-2</v>
      </c>
      <c r="D139" t="s">
        <v>177</v>
      </c>
      <c r="E139" s="7" t="s">
        <v>85</v>
      </c>
      <c r="F139" t="s">
        <v>12</v>
      </c>
    </row>
    <row r="140" spans="1:6">
      <c r="A140" s="1">
        <v>134</v>
      </c>
      <c r="B140" s="5">
        <v>106</v>
      </c>
      <c r="C140" s="6">
        <v>3.7962962962962962E-2</v>
      </c>
      <c r="D140" t="s">
        <v>178</v>
      </c>
      <c r="E140" s="7" t="s">
        <v>18</v>
      </c>
      <c r="F140" t="s">
        <v>67</v>
      </c>
    </row>
    <row r="141" spans="1:6">
      <c r="A141" s="1">
        <v>135</v>
      </c>
      <c r="B141" s="5">
        <v>15</v>
      </c>
      <c r="C141" s="6">
        <v>3.8032407407407411E-2</v>
      </c>
      <c r="D141" t="s">
        <v>179</v>
      </c>
      <c r="E141" s="7" t="s">
        <v>149</v>
      </c>
      <c r="F141" t="s">
        <v>16</v>
      </c>
    </row>
    <row r="142" spans="1:6">
      <c r="A142" s="1">
        <v>136</v>
      </c>
      <c r="B142" s="5">
        <v>246</v>
      </c>
      <c r="C142" s="6">
        <v>3.8055555555555558E-2</v>
      </c>
      <c r="D142" t="s">
        <v>180</v>
      </c>
      <c r="E142" s="7" t="s">
        <v>121</v>
      </c>
      <c r="F142" t="s">
        <v>181</v>
      </c>
    </row>
    <row r="143" spans="1:6">
      <c r="A143" s="1">
        <v>137</v>
      </c>
      <c r="B143" s="5">
        <v>203</v>
      </c>
      <c r="C143" s="6">
        <v>3.8032407407407411E-2</v>
      </c>
      <c r="D143" t="s">
        <v>182</v>
      </c>
      <c r="E143" s="7" t="s">
        <v>27</v>
      </c>
      <c r="F143" t="s">
        <v>12</v>
      </c>
    </row>
    <row r="144" spans="1:6">
      <c r="A144" s="1">
        <v>138</v>
      </c>
      <c r="B144" s="5">
        <v>28</v>
      </c>
      <c r="C144" s="6">
        <v>3.8217592592592588E-2</v>
      </c>
      <c r="D144" t="s">
        <v>183</v>
      </c>
      <c r="E144" s="7" t="s">
        <v>7</v>
      </c>
      <c r="F144" t="s">
        <v>165</v>
      </c>
    </row>
    <row r="145" spans="1:6">
      <c r="A145" s="1">
        <v>139</v>
      </c>
      <c r="B145" s="5">
        <v>290</v>
      </c>
      <c r="C145" s="6">
        <v>3.8240740740740742E-2</v>
      </c>
      <c r="D145" t="s">
        <v>184</v>
      </c>
      <c r="E145" s="7" t="s">
        <v>27</v>
      </c>
      <c r="F145" t="s">
        <v>12</v>
      </c>
    </row>
    <row r="146" spans="1:6">
      <c r="A146" s="1">
        <v>140</v>
      </c>
      <c r="B146" s="5">
        <v>99</v>
      </c>
      <c r="C146" s="6">
        <v>3.8356481481481484E-2</v>
      </c>
      <c r="D146" t="s">
        <v>185</v>
      </c>
      <c r="E146" s="7" t="s">
        <v>48</v>
      </c>
      <c r="F146" t="s">
        <v>92</v>
      </c>
    </row>
    <row r="147" spans="1:6">
      <c r="A147" s="1">
        <v>141</v>
      </c>
      <c r="B147" s="5">
        <v>153</v>
      </c>
      <c r="C147" s="6">
        <v>3.8437499999999999E-2</v>
      </c>
      <c r="D147" t="s">
        <v>186</v>
      </c>
      <c r="E147" s="7" t="s">
        <v>27</v>
      </c>
      <c r="F147" t="s">
        <v>12</v>
      </c>
    </row>
    <row r="148" spans="1:6">
      <c r="A148" s="1">
        <v>142</v>
      </c>
      <c r="B148" s="5">
        <v>243</v>
      </c>
      <c r="C148" s="6">
        <v>3.8449074074074073E-2</v>
      </c>
      <c r="D148" t="s">
        <v>187</v>
      </c>
      <c r="E148" s="7" t="s">
        <v>18</v>
      </c>
      <c r="F148" t="s">
        <v>10</v>
      </c>
    </row>
    <row r="149" spans="1:6">
      <c r="A149" s="1">
        <v>143</v>
      </c>
      <c r="B149" s="5">
        <v>292</v>
      </c>
      <c r="C149" s="6">
        <v>3.847222222222222E-2</v>
      </c>
      <c r="D149" t="s">
        <v>188</v>
      </c>
      <c r="E149" s="7" t="s">
        <v>85</v>
      </c>
      <c r="F149" t="s">
        <v>19</v>
      </c>
    </row>
    <row r="150" spans="1:6">
      <c r="A150" s="1">
        <v>144</v>
      </c>
      <c r="B150" s="5">
        <v>32</v>
      </c>
      <c r="C150" s="6">
        <v>3.8530092592592595E-2</v>
      </c>
      <c r="D150" t="s">
        <v>189</v>
      </c>
      <c r="E150" s="7" t="s">
        <v>48</v>
      </c>
      <c r="F150" t="s">
        <v>36</v>
      </c>
    </row>
    <row r="151" spans="1:6">
      <c r="A151" s="1">
        <v>145</v>
      </c>
      <c r="B151" s="5">
        <v>61</v>
      </c>
      <c r="C151" s="6">
        <v>3.8564814814814816E-2</v>
      </c>
      <c r="D151" t="s">
        <v>190</v>
      </c>
      <c r="E151" s="7" t="s">
        <v>149</v>
      </c>
      <c r="F151" t="s">
        <v>51</v>
      </c>
    </row>
    <row r="152" spans="1:6">
      <c r="A152" s="1">
        <v>146</v>
      </c>
      <c r="B152" s="5">
        <v>131</v>
      </c>
      <c r="C152" s="6">
        <v>3.8576388888888889E-2</v>
      </c>
      <c r="D152" t="s">
        <v>191</v>
      </c>
      <c r="E152" s="7" t="s">
        <v>7</v>
      </c>
      <c r="F152" t="s">
        <v>28</v>
      </c>
    </row>
    <row r="153" spans="1:6">
      <c r="A153" s="1">
        <v>147</v>
      </c>
      <c r="B153" s="5">
        <v>181</v>
      </c>
      <c r="C153" s="6">
        <v>3.8599537037037036E-2</v>
      </c>
      <c r="D153" t="s">
        <v>192</v>
      </c>
      <c r="E153" s="7" t="s">
        <v>85</v>
      </c>
      <c r="F153" t="s">
        <v>53</v>
      </c>
    </row>
    <row r="154" spans="1:6">
      <c r="A154" s="1">
        <v>148</v>
      </c>
      <c r="B154" s="5">
        <v>59</v>
      </c>
      <c r="C154" s="6">
        <v>3.8668981481481478E-2</v>
      </c>
      <c r="D154" t="s">
        <v>193</v>
      </c>
      <c r="E154" s="7" t="s">
        <v>121</v>
      </c>
      <c r="F154" t="s">
        <v>51</v>
      </c>
    </row>
    <row r="155" spans="1:6">
      <c r="A155" s="1">
        <v>149</v>
      </c>
      <c r="B155" s="5">
        <v>256</v>
      </c>
      <c r="C155" s="6">
        <v>3.8622685185185184E-2</v>
      </c>
      <c r="D155" t="s">
        <v>194</v>
      </c>
      <c r="E155" s="7" t="s">
        <v>121</v>
      </c>
      <c r="F155" t="s">
        <v>39</v>
      </c>
    </row>
    <row r="156" spans="1:6">
      <c r="A156" s="1">
        <v>150</v>
      </c>
      <c r="B156" s="5">
        <v>24</v>
      </c>
      <c r="C156" s="6">
        <v>3.888888888888889E-2</v>
      </c>
      <c r="D156" t="s">
        <v>195</v>
      </c>
      <c r="E156" s="7" t="s">
        <v>27</v>
      </c>
      <c r="F156" t="s">
        <v>165</v>
      </c>
    </row>
    <row r="157" spans="1:6">
      <c r="A157" s="1">
        <v>151</v>
      </c>
      <c r="B157" s="5">
        <v>27</v>
      </c>
      <c r="C157" s="6">
        <v>3.8900462962962963E-2</v>
      </c>
      <c r="D157" t="s">
        <v>196</v>
      </c>
      <c r="E157" s="7" t="s">
        <v>27</v>
      </c>
      <c r="F157" t="s">
        <v>165</v>
      </c>
    </row>
    <row r="158" spans="1:6">
      <c r="A158" s="1">
        <v>152</v>
      </c>
      <c r="B158" s="5">
        <v>182</v>
      </c>
      <c r="C158" s="6">
        <v>3.8958333333333338E-2</v>
      </c>
      <c r="D158" t="s">
        <v>197</v>
      </c>
      <c r="E158" s="7" t="s">
        <v>85</v>
      </c>
      <c r="F158" t="s">
        <v>12</v>
      </c>
    </row>
    <row r="159" spans="1:6">
      <c r="A159" s="1">
        <v>153</v>
      </c>
      <c r="B159" s="5">
        <v>104</v>
      </c>
      <c r="C159" s="6">
        <v>3.8981481481481485E-2</v>
      </c>
      <c r="D159" t="s">
        <v>198</v>
      </c>
      <c r="E159" s="7" t="s">
        <v>7</v>
      </c>
      <c r="F159" t="s">
        <v>67</v>
      </c>
    </row>
    <row r="160" spans="1:6">
      <c r="A160" s="1">
        <v>154</v>
      </c>
      <c r="B160" s="5">
        <v>25</v>
      </c>
      <c r="C160" s="6">
        <v>3.9039351851851853E-2</v>
      </c>
      <c r="D160" t="s">
        <v>199</v>
      </c>
      <c r="E160" s="7" t="s">
        <v>23</v>
      </c>
      <c r="F160" t="s">
        <v>165</v>
      </c>
    </row>
    <row r="161" spans="1:6">
      <c r="A161" s="1">
        <v>155</v>
      </c>
      <c r="B161" s="5">
        <v>103</v>
      </c>
      <c r="C161" s="6">
        <v>3.90625E-2</v>
      </c>
      <c r="D161" t="s">
        <v>200</v>
      </c>
      <c r="E161" s="7" t="s">
        <v>121</v>
      </c>
      <c r="F161" t="s">
        <v>67</v>
      </c>
    </row>
    <row r="162" spans="1:6">
      <c r="A162" s="1">
        <v>156</v>
      </c>
      <c r="B162" s="5">
        <v>209</v>
      </c>
      <c r="C162" s="6">
        <v>3.9074074074074074E-2</v>
      </c>
      <c r="D162" t="s">
        <v>201</v>
      </c>
      <c r="E162" s="7" t="s">
        <v>48</v>
      </c>
      <c r="F162" t="s">
        <v>12</v>
      </c>
    </row>
    <row r="163" spans="1:6">
      <c r="A163" s="1">
        <v>157</v>
      </c>
      <c r="B163" s="5">
        <v>154</v>
      </c>
      <c r="C163" s="6">
        <v>3.9247685185185184E-2</v>
      </c>
      <c r="D163" t="s">
        <v>202</v>
      </c>
      <c r="E163" s="7" t="s">
        <v>48</v>
      </c>
      <c r="F163" t="s">
        <v>12</v>
      </c>
    </row>
    <row r="164" spans="1:6">
      <c r="A164" s="1">
        <v>158</v>
      </c>
      <c r="B164" s="5">
        <v>285</v>
      </c>
      <c r="C164" s="6">
        <v>3.9317129629629625E-2</v>
      </c>
      <c r="D164" t="s">
        <v>203</v>
      </c>
      <c r="E164" s="7" t="s">
        <v>23</v>
      </c>
      <c r="F164" t="s">
        <v>8</v>
      </c>
    </row>
    <row r="165" spans="1:6">
      <c r="A165" s="1">
        <v>159</v>
      </c>
      <c r="B165" s="5">
        <v>190</v>
      </c>
      <c r="C165" s="6">
        <v>3.9432870370370368E-2</v>
      </c>
      <c r="D165" t="s">
        <v>204</v>
      </c>
      <c r="E165" s="7" t="s">
        <v>18</v>
      </c>
      <c r="F165" t="s">
        <v>12</v>
      </c>
    </row>
    <row r="166" spans="1:6">
      <c r="A166" s="1">
        <v>160</v>
      </c>
      <c r="B166" s="5">
        <v>127</v>
      </c>
      <c r="C166" s="6">
        <v>3.9317129629629625E-2</v>
      </c>
      <c r="D166" t="s">
        <v>205</v>
      </c>
      <c r="E166" s="7" t="s">
        <v>85</v>
      </c>
      <c r="F166" t="s">
        <v>206</v>
      </c>
    </row>
    <row r="167" spans="1:6">
      <c r="A167" s="1">
        <v>161</v>
      </c>
      <c r="B167" s="5">
        <v>194</v>
      </c>
      <c r="C167" s="6">
        <v>3.9629629629629633E-2</v>
      </c>
      <c r="D167" t="s">
        <v>207</v>
      </c>
      <c r="E167" s="7" t="s">
        <v>18</v>
      </c>
      <c r="F167" t="s">
        <v>12</v>
      </c>
    </row>
    <row r="168" spans="1:6">
      <c r="A168" s="1">
        <v>162</v>
      </c>
      <c r="B168" s="5">
        <v>298</v>
      </c>
      <c r="C168" s="6">
        <v>3.9861111111111111E-2</v>
      </c>
      <c r="D168" t="s">
        <v>208</v>
      </c>
      <c r="E168" s="7" t="s">
        <v>85</v>
      </c>
      <c r="F168" t="s">
        <v>12</v>
      </c>
    </row>
    <row r="169" spans="1:6">
      <c r="A169" s="1">
        <v>163</v>
      </c>
      <c r="B169" s="5">
        <v>291</v>
      </c>
      <c r="C169" s="6">
        <v>3.9942129629629626E-2</v>
      </c>
      <c r="D169" t="s">
        <v>209</v>
      </c>
      <c r="E169" s="7" t="s">
        <v>85</v>
      </c>
      <c r="F169" t="s">
        <v>28</v>
      </c>
    </row>
    <row r="170" spans="1:6">
      <c r="A170" s="1">
        <v>164</v>
      </c>
      <c r="B170" s="5">
        <v>239</v>
      </c>
      <c r="C170" s="6">
        <v>3.9965277777777773E-2</v>
      </c>
      <c r="D170" t="s">
        <v>210</v>
      </c>
      <c r="E170" s="7" t="s">
        <v>139</v>
      </c>
      <c r="F170" t="s">
        <v>94</v>
      </c>
    </row>
    <row r="171" spans="1:6">
      <c r="A171" s="1">
        <v>165</v>
      </c>
      <c r="B171" s="5">
        <v>191</v>
      </c>
      <c r="C171" s="6">
        <v>3.9976851851851854E-2</v>
      </c>
      <c r="D171" t="s">
        <v>211</v>
      </c>
      <c r="E171" s="7" t="s">
        <v>18</v>
      </c>
      <c r="F171" t="s">
        <v>12</v>
      </c>
    </row>
    <row r="172" spans="1:6">
      <c r="A172" s="1">
        <v>166</v>
      </c>
      <c r="B172" s="5">
        <v>85</v>
      </c>
      <c r="C172" s="6">
        <v>3.9988425925925927E-2</v>
      </c>
      <c r="D172" t="s">
        <v>212</v>
      </c>
      <c r="E172" s="7" t="s">
        <v>121</v>
      </c>
      <c r="F172" t="s">
        <v>14</v>
      </c>
    </row>
    <row r="173" spans="1:6">
      <c r="A173" s="1">
        <v>167</v>
      </c>
      <c r="B173" s="5">
        <v>208</v>
      </c>
      <c r="C173" s="6">
        <v>4.0162037037037038E-2</v>
      </c>
      <c r="D173" t="s">
        <v>213</v>
      </c>
      <c r="E173" s="7" t="s">
        <v>18</v>
      </c>
      <c r="F173" t="s">
        <v>12</v>
      </c>
    </row>
    <row r="174" spans="1:6">
      <c r="A174" s="1">
        <v>168</v>
      </c>
      <c r="B174" s="5">
        <v>35</v>
      </c>
      <c r="C174" s="6">
        <v>4.0358796296296295E-2</v>
      </c>
      <c r="D174" t="s">
        <v>214</v>
      </c>
      <c r="E174" s="7" t="s">
        <v>149</v>
      </c>
      <c r="F174" t="s">
        <v>36</v>
      </c>
    </row>
    <row r="175" spans="1:6">
      <c r="A175" s="1">
        <v>169</v>
      </c>
      <c r="B175" s="5">
        <v>179</v>
      </c>
      <c r="C175" s="6">
        <v>4.0370370370370369E-2</v>
      </c>
      <c r="D175" t="s">
        <v>215</v>
      </c>
      <c r="E175" s="7" t="s">
        <v>18</v>
      </c>
      <c r="F175" t="s">
        <v>12</v>
      </c>
    </row>
    <row r="176" spans="1:6">
      <c r="A176" s="1">
        <v>170</v>
      </c>
      <c r="B176" s="5">
        <v>118</v>
      </c>
      <c r="C176" s="6">
        <v>4.0393518518518516E-2</v>
      </c>
      <c r="D176" t="s">
        <v>216</v>
      </c>
      <c r="E176" s="7" t="s">
        <v>121</v>
      </c>
      <c r="F176" t="s">
        <v>53</v>
      </c>
    </row>
    <row r="177" spans="1:6">
      <c r="A177" s="1">
        <v>171</v>
      </c>
      <c r="B177" s="5">
        <v>41</v>
      </c>
      <c r="C177" s="6">
        <v>4.0439814814814817E-2</v>
      </c>
      <c r="D177" t="s">
        <v>217</v>
      </c>
      <c r="E177" s="7" t="s">
        <v>85</v>
      </c>
      <c r="F177" t="s">
        <v>36</v>
      </c>
    </row>
    <row r="178" spans="1:6">
      <c r="A178" s="1">
        <v>172</v>
      </c>
      <c r="B178" s="5">
        <v>231</v>
      </c>
      <c r="C178" s="6">
        <v>4.0509259259259259E-2</v>
      </c>
      <c r="D178" t="s">
        <v>218</v>
      </c>
      <c r="E178" s="7" t="s">
        <v>27</v>
      </c>
      <c r="F178" t="s">
        <v>67</v>
      </c>
    </row>
    <row r="179" spans="1:6">
      <c r="A179" s="1">
        <v>173</v>
      </c>
      <c r="B179" s="5">
        <v>247</v>
      </c>
      <c r="C179" s="6">
        <v>4.0520833333333332E-2</v>
      </c>
      <c r="D179" t="s">
        <v>219</v>
      </c>
      <c r="E179" s="7" t="s">
        <v>121</v>
      </c>
      <c r="F179" t="s">
        <v>67</v>
      </c>
    </row>
    <row r="180" spans="1:6">
      <c r="A180" s="1">
        <v>174</v>
      </c>
      <c r="B180" s="5">
        <v>68</v>
      </c>
      <c r="C180" s="6">
        <v>4.0821759259259259E-2</v>
      </c>
      <c r="D180" t="s">
        <v>220</v>
      </c>
      <c r="E180" s="7" t="s">
        <v>27</v>
      </c>
      <c r="F180" t="s">
        <v>14</v>
      </c>
    </row>
    <row r="181" spans="1:6">
      <c r="A181" s="1">
        <v>175</v>
      </c>
      <c r="B181" s="5">
        <v>128</v>
      </c>
      <c r="C181" s="6">
        <v>4.0868055555555553E-2</v>
      </c>
      <c r="D181" t="s">
        <v>221</v>
      </c>
      <c r="E181" s="7" t="s">
        <v>139</v>
      </c>
      <c r="F181" t="s">
        <v>206</v>
      </c>
    </row>
    <row r="182" spans="1:6">
      <c r="A182" s="1">
        <v>176</v>
      </c>
      <c r="B182" s="5">
        <v>279</v>
      </c>
      <c r="C182" s="6">
        <v>4.0879629629629634E-2</v>
      </c>
      <c r="D182" t="s">
        <v>222</v>
      </c>
      <c r="E182" s="7" t="s">
        <v>27</v>
      </c>
      <c r="F182" t="s">
        <v>14</v>
      </c>
    </row>
    <row r="183" spans="1:6">
      <c r="A183" s="1">
        <v>177</v>
      </c>
      <c r="B183" s="5">
        <v>288</v>
      </c>
      <c r="C183" s="6">
        <v>4.0972222222222222E-2</v>
      </c>
      <c r="D183" t="s">
        <v>223</v>
      </c>
      <c r="E183" s="7" t="s">
        <v>121</v>
      </c>
      <c r="F183" t="s">
        <v>28</v>
      </c>
    </row>
    <row r="184" spans="1:6">
      <c r="A184" s="1">
        <v>178</v>
      </c>
      <c r="B184" s="5">
        <v>63</v>
      </c>
      <c r="C184" s="6">
        <v>4.1006944444444443E-2</v>
      </c>
      <c r="D184" t="s">
        <v>224</v>
      </c>
      <c r="E184" s="7" t="s">
        <v>149</v>
      </c>
      <c r="F184" t="s">
        <v>51</v>
      </c>
    </row>
    <row r="185" spans="1:6">
      <c r="A185" s="1">
        <v>179</v>
      </c>
      <c r="B185" s="5">
        <v>49</v>
      </c>
      <c r="C185" s="6">
        <v>4.1087962962962958E-2</v>
      </c>
      <c r="D185" t="s">
        <v>225</v>
      </c>
      <c r="E185" s="7" t="s">
        <v>121</v>
      </c>
      <c r="F185" t="s">
        <v>8</v>
      </c>
    </row>
    <row r="186" spans="1:6">
      <c r="A186" s="1">
        <v>180</v>
      </c>
      <c r="B186" s="5">
        <v>145</v>
      </c>
      <c r="C186" s="6">
        <v>4.1180555555555554E-2</v>
      </c>
      <c r="D186" t="s">
        <v>226</v>
      </c>
      <c r="E186" s="7" t="s">
        <v>48</v>
      </c>
      <c r="F186" t="s">
        <v>12</v>
      </c>
    </row>
    <row r="187" spans="1:6">
      <c r="A187" s="1">
        <v>181</v>
      </c>
      <c r="B187" s="5">
        <v>206</v>
      </c>
      <c r="C187" s="6">
        <v>4.1226851851851855E-2</v>
      </c>
      <c r="D187" t="s">
        <v>227</v>
      </c>
      <c r="E187" s="7" t="s">
        <v>7</v>
      </c>
      <c r="F187" t="s">
        <v>12</v>
      </c>
    </row>
    <row r="188" spans="1:6">
      <c r="A188" s="1">
        <v>182</v>
      </c>
      <c r="B188" s="5">
        <v>262</v>
      </c>
      <c r="C188" s="6">
        <v>4.1284722222222223E-2</v>
      </c>
      <c r="D188" t="s">
        <v>228</v>
      </c>
      <c r="E188" s="7" t="s">
        <v>85</v>
      </c>
      <c r="F188" t="s">
        <v>36</v>
      </c>
    </row>
    <row r="189" spans="1:6">
      <c r="A189" s="1">
        <v>183</v>
      </c>
      <c r="B189" s="5">
        <v>176</v>
      </c>
      <c r="C189" s="6">
        <v>4.1296296296296296E-2</v>
      </c>
      <c r="D189" t="s">
        <v>229</v>
      </c>
      <c r="E189" s="7" t="s">
        <v>7</v>
      </c>
      <c r="F189" t="s">
        <v>12</v>
      </c>
    </row>
    <row r="190" spans="1:6">
      <c r="A190" s="1">
        <v>184</v>
      </c>
      <c r="B190" s="5">
        <v>116</v>
      </c>
      <c r="C190" s="6">
        <v>4.130787037037037E-2</v>
      </c>
      <c r="D190" t="s">
        <v>230</v>
      </c>
      <c r="E190" s="7" t="s">
        <v>85</v>
      </c>
      <c r="F190" t="s">
        <v>53</v>
      </c>
    </row>
    <row r="191" spans="1:6">
      <c r="A191" s="1">
        <v>185</v>
      </c>
      <c r="B191" s="5">
        <v>36</v>
      </c>
      <c r="C191" s="6">
        <v>4.1354166666666664E-2</v>
      </c>
      <c r="D191" t="s">
        <v>231</v>
      </c>
      <c r="E191" s="7" t="s">
        <v>48</v>
      </c>
      <c r="F191" t="s">
        <v>36</v>
      </c>
    </row>
    <row r="192" spans="1:6">
      <c r="A192" s="1">
        <v>186</v>
      </c>
      <c r="B192" s="5">
        <v>205</v>
      </c>
      <c r="C192" s="6">
        <v>4.148148148148148E-2</v>
      </c>
      <c r="D192" t="s">
        <v>232</v>
      </c>
      <c r="E192" s="7" t="s">
        <v>27</v>
      </c>
      <c r="F192" t="s">
        <v>12</v>
      </c>
    </row>
    <row r="193" spans="1:6">
      <c r="A193" s="1">
        <v>187</v>
      </c>
      <c r="B193" s="5">
        <v>55</v>
      </c>
      <c r="C193" s="6">
        <v>4.1493055555555554E-2</v>
      </c>
      <c r="D193" t="s">
        <v>233</v>
      </c>
      <c r="E193" s="7" t="s">
        <v>121</v>
      </c>
      <c r="F193" t="s">
        <v>51</v>
      </c>
    </row>
    <row r="194" spans="1:6">
      <c r="A194" s="1">
        <v>188</v>
      </c>
      <c r="B194" s="5">
        <v>229</v>
      </c>
      <c r="C194" s="6">
        <v>4.1516203703703701E-2</v>
      </c>
      <c r="D194" t="s">
        <v>234</v>
      </c>
      <c r="E194" s="7" t="s">
        <v>23</v>
      </c>
      <c r="F194" t="s">
        <v>36</v>
      </c>
    </row>
    <row r="195" spans="1:6">
      <c r="A195" s="1">
        <v>189</v>
      </c>
      <c r="B195" s="5">
        <v>31</v>
      </c>
      <c r="C195" s="6">
        <v>4.1539351851851855E-2</v>
      </c>
      <c r="D195" t="s">
        <v>235</v>
      </c>
      <c r="E195" s="7" t="s">
        <v>48</v>
      </c>
      <c r="F195" t="s">
        <v>236</v>
      </c>
    </row>
    <row r="196" spans="1:6">
      <c r="A196" s="1">
        <v>190</v>
      </c>
      <c r="B196" s="5">
        <v>20</v>
      </c>
      <c r="C196" s="6">
        <v>4.1666666666666664E-2</v>
      </c>
      <c r="D196" t="s">
        <v>237</v>
      </c>
      <c r="E196" s="7" t="s">
        <v>85</v>
      </c>
      <c r="F196" t="s">
        <v>39</v>
      </c>
    </row>
    <row r="197" spans="1:6">
      <c r="A197" s="1">
        <v>191</v>
      </c>
      <c r="B197" s="5">
        <v>235</v>
      </c>
      <c r="C197" s="6">
        <v>4.1828703703703701E-2</v>
      </c>
      <c r="D197" t="s">
        <v>238</v>
      </c>
      <c r="E197" s="7" t="s">
        <v>23</v>
      </c>
      <c r="F197" t="s">
        <v>12</v>
      </c>
    </row>
    <row r="198" spans="1:6">
      <c r="A198" s="1">
        <v>192</v>
      </c>
      <c r="B198" s="5">
        <v>222</v>
      </c>
      <c r="C198" s="6">
        <v>4.1840277777777775E-2</v>
      </c>
      <c r="D198" t="s">
        <v>239</v>
      </c>
      <c r="E198" s="7" t="s">
        <v>121</v>
      </c>
      <c r="F198" t="s">
        <v>12</v>
      </c>
    </row>
    <row r="199" spans="1:6">
      <c r="A199" s="1">
        <v>193</v>
      </c>
      <c r="B199" s="5">
        <v>267</v>
      </c>
      <c r="C199" s="6">
        <v>4.1990740740740745E-2</v>
      </c>
      <c r="D199" t="s">
        <v>240</v>
      </c>
      <c r="E199" s="7" t="s">
        <v>23</v>
      </c>
      <c r="F199" t="s">
        <v>241</v>
      </c>
    </row>
    <row r="200" spans="1:6">
      <c r="A200" s="1">
        <v>194</v>
      </c>
      <c r="B200" s="5">
        <v>53</v>
      </c>
      <c r="C200" s="6">
        <v>4.2002314814814812E-2</v>
      </c>
      <c r="D200" t="s">
        <v>242</v>
      </c>
      <c r="E200" s="7" t="s">
        <v>85</v>
      </c>
      <c r="F200" t="s">
        <v>99</v>
      </c>
    </row>
    <row r="201" spans="1:6">
      <c r="A201" s="1">
        <v>195</v>
      </c>
      <c r="B201" s="5">
        <v>46</v>
      </c>
      <c r="C201" s="6">
        <v>4.2106481481481488E-2</v>
      </c>
      <c r="D201" t="s">
        <v>243</v>
      </c>
      <c r="E201" s="7" t="s">
        <v>85</v>
      </c>
      <c r="F201" t="s">
        <v>36</v>
      </c>
    </row>
    <row r="202" spans="1:6">
      <c r="A202" s="1">
        <v>196</v>
      </c>
      <c r="B202" s="5">
        <v>257</v>
      </c>
      <c r="C202" s="6">
        <v>4.2141203703703702E-2</v>
      </c>
      <c r="D202" t="s">
        <v>244</v>
      </c>
      <c r="E202" s="7" t="s">
        <v>139</v>
      </c>
      <c r="F202" t="s">
        <v>245</v>
      </c>
    </row>
    <row r="203" spans="1:6">
      <c r="A203" s="1">
        <v>197</v>
      </c>
      <c r="B203" s="5">
        <v>105</v>
      </c>
      <c r="C203" s="6">
        <v>4.2152777777777782E-2</v>
      </c>
      <c r="D203" t="s">
        <v>246</v>
      </c>
      <c r="E203" s="7" t="s">
        <v>85</v>
      </c>
      <c r="F203" t="s">
        <v>67</v>
      </c>
    </row>
    <row r="204" spans="1:6">
      <c r="A204" s="1">
        <v>198</v>
      </c>
      <c r="B204" s="5">
        <v>75</v>
      </c>
      <c r="C204" s="6">
        <v>4.2164351851851856E-2</v>
      </c>
      <c r="D204" t="s">
        <v>247</v>
      </c>
      <c r="E204" s="7" t="s">
        <v>18</v>
      </c>
      <c r="F204" t="s">
        <v>14</v>
      </c>
    </row>
    <row r="205" spans="1:6">
      <c r="A205" s="1">
        <v>199</v>
      </c>
      <c r="B205" s="5">
        <v>44</v>
      </c>
      <c r="C205" s="6">
        <v>4.2361111111111106E-2</v>
      </c>
      <c r="D205" t="s">
        <v>248</v>
      </c>
      <c r="E205" s="7" t="s">
        <v>27</v>
      </c>
      <c r="F205" t="s">
        <v>36</v>
      </c>
    </row>
    <row r="206" spans="1:6">
      <c r="A206" s="1">
        <v>200</v>
      </c>
      <c r="B206" s="5">
        <v>30</v>
      </c>
      <c r="C206" s="6">
        <v>4.2557870370370371E-2</v>
      </c>
      <c r="D206" t="s">
        <v>249</v>
      </c>
      <c r="E206" s="7" t="s">
        <v>85</v>
      </c>
      <c r="F206" t="s">
        <v>135</v>
      </c>
    </row>
    <row r="207" spans="1:6">
      <c r="A207" s="1">
        <v>201</v>
      </c>
      <c r="B207" s="5">
        <v>173</v>
      </c>
      <c r="C207" s="6">
        <v>4.2615740740740739E-2</v>
      </c>
      <c r="D207" t="s">
        <v>250</v>
      </c>
      <c r="E207" s="7" t="s">
        <v>85</v>
      </c>
      <c r="F207" t="s">
        <v>12</v>
      </c>
    </row>
    <row r="208" spans="1:6">
      <c r="A208" s="1">
        <v>202</v>
      </c>
      <c r="B208" s="5">
        <v>249</v>
      </c>
      <c r="C208" s="6">
        <v>4.280092592592593E-2</v>
      </c>
      <c r="D208" t="s">
        <v>251</v>
      </c>
      <c r="E208" s="7" t="s">
        <v>149</v>
      </c>
      <c r="F208" t="s">
        <v>94</v>
      </c>
    </row>
    <row r="209" spans="1:6">
      <c r="A209" s="1">
        <v>203</v>
      </c>
      <c r="B209" s="5">
        <v>271</v>
      </c>
      <c r="C209" s="6">
        <v>4.296296296296296E-2</v>
      </c>
      <c r="D209" t="s">
        <v>252</v>
      </c>
      <c r="E209" s="7" t="s">
        <v>121</v>
      </c>
      <c r="F209" t="s">
        <v>67</v>
      </c>
    </row>
    <row r="210" spans="1:6">
      <c r="A210" s="1">
        <v>204</v>
      </c>
      <c r="B210" s="5">
        <v>175</v>
      </c>
      <c r="C210" s="6">
        <v>4.3055555555555562E-2</v>
      </c>
      <c r="D210" t="s">
        <v>253</v>
      </c>
      <c r="E210" s="7" t="s">
        <v>85</v>
      </c>
      <c r="F210" t="s">
        <v>12</v>
      </c>
    </row>
    <row r="211" spans="1:6">
      <c r="A211" s="1">
        <v>205</v>
      </c>
      <c r="B211" s="5">
        <v>65</v>
      </c>
      <c r="C211" s="6">
        <v>4.3067129629629629E-2</v>
      </c>
      <c r="D211" t="s">
        <v>254</v>
      </c>
      <c r="E211" s="7" t="s">
        <v>48</v>
      </c>
      <c r="F211" t="s">
        <v>255</v>
      </c>
    </row>
    <row r="212" spans="1:6">
      <c r="A212" s="1">
        <v>206</v>
      </c>
      <c r="B212" s="5">
        <v>18</v>
      </c>
      <c r="C212" s="6">
        <v>4.3078703703703702E-2</v>
      </c>
      <c r="D212" t="s">
        <v>256</v>
      </c>
      <c r="E212" s="7" t="s">
        <v>121</v>
      </c>
      <c r="F212" t="s">
        <v>39</v>
      </c>
    </row>
    <row r="213" spans="1:6">
      <c r="A213" s="1">
        <v>207</v>
      </c>
      <c r="B213" s="5">
        <v>228</v>
      </c>
      <c r="C213" s="6">
        <v>4.3090277777777776E-2</v>
      </c>
      <c r="D213" t="s">
        <v>257</v>
      </c>
      <c r="E213" s="7" t="s">
        <v>18</v>
      </c>
      <c r="F213" t="s">
        <v>206</v>
      </c>
    </row>
    <row r="214" spans="1:6">
      <c r="A214" s="1">
        <v>208</v>
      </c>
      <c r="B214" s="5">
        <v>45</v>
      </c>
      <c r="C214" s="6">
        <v>4.3449074074074077E-2</v>
      </c>
      <c r="D214" t="s">
        <v>258</v>
      </c>
      <c r="E214" s="7" t="s">
        <v>27</v>
      </c>
      <c r="F214" t="s">
        <v>36</v>
      </c>
    </row>
    <row r="215" spans="1:6">
      <c r="A215" s="1">
        <v>209</v>
      </c>
      <c r="B215" s="5">
        <v>174</v>
      </c>
      <c r="C215" s="6">
        <v>4.3518518518518519E-2</v>
      </c>
      <c r="D215" t="s">
        <v>259</v>
      </c>
      <c r="E215" s="7" t="s">
        <v>7</v>
      </c>
      <c r="F215" t="s">
        <v>12</v>
      </c>
    </row>
    <row r="216" spans="1:6">
      <c r="A216" s="1">
        <v>210</v>
      </c>
      <c r="B216" s="5">
        <v>126</v>
      </c>
      <c r="C216" s="6">
        <v>4.3668981481481482E-2</v>
      </c>
      <c r="D216" t="s">
        <v>260</v>
      </c>
      <c r="E216" s="7" t="s">
        <v>23</v>
      </c>
      <c r="F216" t="s">
        <v>150</v>
      </c>
    </row>
    <row r="217" spans="1:6">
      <c r="A217" s="1">
        <v>211</v>
      </c>
      <c r="B217" s="5">
        <v>73</v>
      </c>
      <c r="C217" s="6">
        <v>4.3807870370370372E-2</v>
      </c>
      <c r="D217" t="s">
        <v>261</v>
      </c>
      <c r="E217" s="7" t="s">
        <v>85</v>
      </c>
      <c r="F217" t="s">
        <v>14</v>
      </c>
    </row>
    <row r="218" spans="1:6">
      <c r="A218" s="1">
        <v>212</v>
      </c>
      <c r="B218" s="5">
        <v>251</v>
      </c>
      <c r="C218" s="6">
        <v>4.3819444444444446E-2</v>
      </c>
      <c r="D218" t="s">
        <v>262</v>
      </c>
      <c r="E218" s="7" t="s">
        <v>85</v>
      </c>
      <c r="F218" t="s">
        <v>14</v>
      </c>
    </row>
    <row r="219" spans="1:6">
      <c r="A219" s="1">
        <v>213</v>
      </c>
      <c r="B219" s="5">
        <v>297</v>
      </c>
      <c r="C219" s="6">
        <v>4.4178240740740747E-2</v>
      </c>
      <c r="D219" t="s">
        <v>263</v>
      </c>
      <c r="E219" s="7" t="s">
        <v>121</v>
      </c>
      <c r="F219" t="s">
        <v>28</v>
      </c>
    </row>
    <row r="220" spans="1:6">
      <c r="A220" s="1">
        <v>214</v>
      </c>
      <c r="B220" s="5">
        <v>129</v>
      </c>
      <c r="C220" s="6">
        <v>4.4178240740740747E-2</v>
      </c>
      <c r="D220" t="s">
        <v>264</v>
      </c>
      <c r="E220" s="7" t="s">
        <v>121</v>
      </c>
      <c r="F220" t="s">
        <v>28</v>
      </c>
    </row>
    <row r="221" spans="1:6">
      <c r="A221" s="1">
        <v>215</v>
      </c>
      <c r="B221" s="5">
        <v>274</v>
      </c>
      <c r="C221" s="6">
        <v>4.4212962962962961E-2</v>
      </c>
      <c r="D221" t="s">
        <v>265</v>
      </c>
      <c r="E221" s="7" t="s">
        <v>48</v>
      </c>
      <c r="F221" t="s">
        <v>12</v>
      </c>
    </row>
    <row r="222" spans="1:6">
      <c r="A222" s="1">
        <v>216</v>
      </c>
      <c r="B222" s="5">
        <v>273</v>
      </c>
      <c r="C222" s="6">
        <v>4.4236111111111115E-2</v>
      </c>
      <c r="D222" t="s">
        <v>266</v>
      </c>
      <c r="E222" s="7" t="s">
        <v>18</v>
      </c>
      <c r="F222" t="s">
        <v>14</v>
      </c>
    </row>
    <row r="223" spans="1:6">
      <c r="A223" s="1">
        <v>217</v>
      </c>
      <c r="B223" s="5">
        <v>160</v>
      </c>
      <c r="C223" s="6">
        <v>4.4374999999999998E-2</v>
      </c>
      <c r="D223" t="s">
        <v>267</v>
      </c>
      <c r="E223" s="7" t="s">
        <v>121</v>
      </c>
      <c r="F223" t="s">
        <v>12</v>
      </c>
    </row>
    <row r="224" spans="1:6">
      <c r="A224" s="1">
        <v>218</v>
      </c>
      <c r="B224" s="5">
        <v>201</v>
      </c>
      <c r="C224" s="6">
        <v>4.4386574074074071E-2</v>
      </c>
      <c r="D224" t="s">
        <v>268</v>
      </c>
      <c r="E224" s="7" t="s">
        <v>85</v>
      </c>
      <c r="F224" t="s">
        <v>12</v>
      </c>
    </row>
    <row r="225" spans="1:6">
      <c r="A225" s="1">
        <v>219</v>
      </c>
      <c r="B225" s="5">
        <v>177</v>
      </c>
      <c r="C225" s="6">
        <v>4.4398148148148152E-2</v>
      </c>
      <c r="D225" t="s">
        <v>269</v>
      </c>
      <c r="E225" s="7" t="s">
        <v>7</v>
      </c>
      <c r="F225" t="s">
        <v>12</v>
      </c>
    </row>
    <row r="226" spans="1:6">
      <c r="A226" s="1">
        <v>220</v>
      </c>
      <c r="B226" s="5">
        <v>361</v>
      </c>
      <c r="C226" s="6">
        <v>4.4467592592592593E-2</v>
      </c>
      <c r="D226" t="s">
        <v>270</v>
      </c>
      <c r="E226" s="7" t="s">
        <v>271</v>
      </c>
      <c r="F226" t="s">
        <v>16</v>
      </c>
    </row>
    <row r="227" spans="1:6">
      <c r="A227" s="1">
        <v>221</v>
      </c>
      <c r="B227" s="5">
        <v>156</v>
      </c>
      <c r="C227" s="6">
        <v>4.4537037037037042E-2</v>
      </c>
      <c r="D227" t="s">
        <v>272</v>
      </c>
      <c r="E227" s="7" t="s">
        <v>85</v>
      </c>
      <c r="F227" t="s">
        <v>12</v>
      </c>
    </row>
    <row r="228" spans="1:6">
      <c r="A228" s="1">
        <v>222</v>
      </c>
      <c r="B228" s="5">
        <v>293</v>
      </c>
      <c r="C228" s="6">
        <v>4.4560185185185182E-2</v>
      </c>
      <c r="D228" t="s">
        <v>273</v>
      </c>
      <c r="E228" s="7" t="s">
        <v>121</v>
      </c>
      <c r="F228" t="s">
        <v>28</v>
      </c>
    </row>
    <row r="229" spans="1:6">
      <c r="A229" s="1">
        <v>223</v>
      </c>
      <c r="B229" s="5">
        <v>294</v>
      </c>
      <c r="C229" s="6">
        <v>4.4571759259259262E-2</v>
      </c>
      <c r="D229" t="s">
        <v>274</v>
      </c>
      <c r="E229" s="7" t="s">
        <v>85</v>
      </c>
      <c r="F229" t="s">
        <v>12</v>
      </c>
    </row>
    <row r="230" spans="1:6">
      <c r="A230" s="1">
        <v>224</v>
      </c>
      <c r="B230" s="5">
        <v>252</v>
      </c>
      <c r="C230" s="6">
        <v>4.4849537037037035E-2</v>
      </c>
      <c r="D230" t="s">
        <v>275</v>
      </c>
      <c r="E230" s="7" t="s">
        <v>121</v>
      </c>
      <c r="F230" t="s">
        <v>276</v>
      </c>
    </row>
    <row r="231" spans="1:6">
      <c r="A231" s="1">
        <v>225</v>
      </c>
      <c r="B231" s="5">
        <v>158</v>
      </c>
      <c r="C231" s="6">
        <v>4.4930555555555557E-2</v>
      </c>
      <c r="D231" t="s">
        <v>277</v>
      </c>
      <c r="E231" s="7" t="s">
        <v>149</v>
      </c>
      <c r="F231" t="s">
        <v>12</v>
      </c>
    </row>
    <row r="232" spans="1:6">
      <c r="A232" s="1">
        <v>226</v>
      </c>
      <c r="B232" s="5">
        <v>223</v>
      </c>
      <c r="C232" s="6">
        <v>4.5335648148148146E-2</v>
      </c>
      <c r="D232" t="s">
        <v>278</v>
      </c>
      <c r="E232" s="7" t="s">
        <v>121</v>
      </c>
      <c r="F232" t="s">
        <v>12</v>
      </c>
    </row>
    <row r="233" spans="1:6">
      <c r="A233" s="1">
        <v>227</v>
      </c>
      <c r="B233" s="5">
        <v>224</v>
      </c>
      <c r="C233" s="6">
        <v>4.53587962962963E-2</v>
      </c>
      <c r="D233" t="s">
        <v>279</v>
      </c>
      <c r="E233" s="7" t="s">
        <v>27</v>
      </c>
      <c r="F233" t="s">
        <v>12</v>
      </c>
    </row>
    <row r="234" spans="1:6">
      <c r="A234" s="1">
        <v>228</v>
      </c>
      <c r="B234" s="5">
        <v>357</v>
      </c>
      <c r="C234" s="6">
        <v>4.5497685185185183E-2</v>
      </c>
      <c r="D234" t="s">
        <v>280</v>
      </c>
      <c r="E234" s="7" t="s">
        <v>27</v>
      </c>
      <c r="F234" t="s">
        <v>14</v>
      </c>
    </row>
    <row r="235" spans="1:6">
      <c r="A235" s="1">
        <v>229</v>
      </c>
      <c r="B235" s="5">
        <v>69</v>
      </c>
      <c r="C235" s="6">
        <v>4.5543981481481477E-2</v>
      </c>
      <c r="D235" t="s">
        <v>281</v>
      </c>
      <c r="E235" s="7" t="s">
        <v>121</v>
      </c>
      <c r="F235" t="s">
        <v>14</v>
      </c>
    </row>
    <row r="236" spans="1:6">
      <c r="A236" s="1">
        <v>230</v>
      </c>
      <c r="B236" s="5">
        <v>17</v>
      </c>
      <c r="C236" s="6">
        <v>4.5590277777777778E-2</v>
      </c>
      <c r="D236" t="s">
        <v>282</v>
      </c>
      <c r="E236" s="7" t="s">
        <v>18</v>
      </c>
      <c r="F236" t="s">
        <v>283</v>
      </c>
    </row>
    <row r="237" spans="1:6">
      <c r="A237" s="1">
        <v>231</v>
      </c>
      <c r="B237" s="5">
        <v>216</v>
      </c>
      <c r="C237" s="6">
        <v>4.5624999999999999E-2</v>
      </c>
      <c r="D237" t="s">
        <v>284</v>
      </c>
      <c r="E237" s="7" t="s">
        <v>48</v>
      </c>
      <c r="F237" t="s">
        <v>12</v>
      </c>
    </row>
    <row r="238" spans="1:6">
      <c r="A238" s="1">
        <v>232</v>
      </c>
      <c r="B238" s="5">
        <v>362</v>
      </c>
      <c r="C238" s="6">
        <v>4.5648148148148153E-2</v>
      </c>
      <c r="D238" t="s">
        <v>285</v>
      </c>
      <c r="E238" s="7" t="s">
        <v>48</v>
      </c>
      <c r="F238" t="s">
        <v>286</v>
      </c>
    </row>
    <row r="239" spans="1:6">
      <c r="A239" s="1">
        <v>233</v>
      </c>
      <c r="B239" s="5">
        <v>207</v>
      </c>
      <c r="C239" s="6">
        <v>4.5868055555555558E-2</v>
      </c>
      <c r="D239" t="s">
        <v>287</v>
      </c>
      <c r="E239" s="7" t="s">
        <v>48</v>
      </c>
      <c r="F239" t="s">
        <v>12</v>
      </c>
    </row>
    <row r="240" spans="1:6">
      <c r="A240" s="1">
        <v>234</v>
      </c>
      <c r="B240" s="5">
        <v>214</v>
      </c>
      <c r="C240" s="6">
        <v>4.5914351851851852E-2</v>
      </c>
      <c r="D240" t="s">
        <v>288</v>
      </c>
      <c r="E240" s="7" t="s">
        <v>121</v>
      </c>
      <c r="F240" t="s">
        <v>12</v>
      </c>
    </row>
    <row r="241" spans="1:6">
      <c r="A241" s="1">
        <v>235</v>
      </c>
      <c r="B241" s="5">
        <v>215</v>
      </c>
      <c r="C241" s="6">
        <v>4.5925925925925926E-2</v>
      </c>
      <c r="D241" t="s">
        <v>289</v>
      </c>
      <c r="E241" s="7" t="s">
        <v>27</v>
      </c>
      <c r="F241" t="s">
        <v>12</v>
      </c>
    </row>
    <row r="242" spans="1:6">
      <c r="A242" s="1">
        <v>236</v>
      </c>
      <c r="B242" s="5">
        <v>33</v>
      </c>
      <c r="C242" s="6">
        <v>4.6192129629629632E-2</v>
      </c>
      <c r="D242" t="s">
        <v>290</v>
      </c>
      <c r="E242" s="7" t="s">
        <v>85</v>
      </c>
      <c r="F242" t="s">
        <v>36</v>
      </c>
    </row>
    <row r="243" spans="1:6">
      <c r="A243" s="1">
        <v>237</v>
      </c>
      <c r="B243" s="5">
        <v>289</v>
      </c>
      <c r="C243" s="6">
        <v>4.6203703703703698E-2</v>
      </c>
      <c r="D243" t="s">
        <v>291</v>
      </c>
      <c r="E243" s="7" t="s">
        <v>149</v>
      </c>
      <c r="F243" t="s">
        <v>67</v>
      </c>
    </row>
    <row r="244" spans="1:6">
      <c r="A244" s="1">
        <v>238</v>
      </c>
      <c r="B244" s="5">
        <v>186</v>
      </c>
      <c r="C244" s="6">
        <v>4.6307870370370374E-2</v>
      </c>
      <c r="D244" t="s">
        <v>292</v>
      </c>
      <c r="E244" s="7" t="s">
        <v>85</v>
      </c>
      <c r="F244" t="s">
        <v>12</v>
      </c>
    </row>
    <row r="245" spans="1:6">
      <c r="A245" s="1">
        <v>239</v>
      </c>
      <c r="B245" s="5">
        <v>39</v>
      </c>
      <c r="C245" s="6">
        <v>4.6597222222222227E-2</v>
      </c>
      <c r="D245" t="s">
        <v>293</v>
      </c>
      <c r="E245" s="7" t="s">
        <v>121</v>
      </c>
      <c r="F245" t="s">
        <v>36</v>
      </c>
    </row>
    <row r="246" spans="1:6">
      <c r="A246" s="1">
        <v>240</v>
      </c>
      <c r="B246" s="5">
        <v>40</v>
      </c>
      <c r="C246" s="6">
        <v>4.6608796296296294E-2</v>
      </c>
      <c r="D246" t="s">
        <v>294</v>
      </c>
      <c r="E246" s="7" t="s">
        <v>27</v>
      </c>
      <c r="F246" t="s">
        <v>36</v>
      </c>
    </row>
    <row r="247" spans="1:6">
      <c r="A247" s="1">
        <v>241</v>
      </c>
      <c r="B247" s="5">
        <v>159</v>
      </c>
      <c r="C247" s="6">
        <v>4.6655092592592595E-2</v>
      </c>
      <c r="D247" t="s">
        <v>295</v>
      </c>
      <c r="E247" s="7" t="s">
        <v>23</v>
      </c>
      <c r="F247" t="s">
        <v>14</v>
      </c>
    </row>
    <row r="248" spans="1:6">
      <c r="A248" s="1">
        <v>242</v>
      </c>
      <c r="B248" s="5">
        <v>161</v>
      </c>
      <c r="C248" s="6">
        <v>4.6678240740740735E-2</v>
      </c>
      <c r="D248" t="s">
        <v>296</v>
      </c>
      <c r="E248" s="7" t="s">
        <v>149</v>
      </c>
      <c r="F248" t="s">
        <v>12</v>
      </c>
    </row>
    <row r="249" spans="1:6">
      <c r="A249" s="1">
        <v>243</v>
      </c>
      <c r="B249" s="5">
        <v>212</v>
      </c>
      <c r="C249" s="6">
        <v>4.6724537037037044E-2</v>
      </c>
      <c r="D249" t="s">
        <v>297</v>
      </c>
      <c r="E249" s="7" t="s">
        <v>139</v>
      </c>
      <c r="F249" t="s">
        <v>12</v>
      </c>
    </row>
    <row r="250" spans="1:6">
      <c r="A250" s="1">
        <v>244</v>
      </c>
      <c r="B250" s="5">
        <v>183</v>
      </c>
      <c r="C250" s="6">
        <v>4.6979166666666662E-2</v>
      </c>
      <c r="D250" t="s">
        <v>298</v>
      </c>
      <c r="E250" s="7" t="s">
        <v>23</v>
      </c>
      <c r="F250" t="s">
        <v>12</v>
      </c>
    </row>
    <row r="251" spans="1:6">
      <c r="A251" s="1">
        <v>245</v>
      </c>
      <c r="B251" s="5">
        <v>264</v>
      </c>
      <c r="C251" s="6">
        <v>4.7118055555555559E-2</v>
      </c>
      <c r="D251" t="s">
        <v>299</v>
      </c>
      <c r="E251" s="7" t="s">
        <v>85</v>
      </c>
      <c r="F251" t="s">
        <v>43</v>
      </c>
    </row>
    <row r="252" spans="1:6">
      <c r="A252" s="1">
        <v>246</v>
      </c>
      <c r="B252" s="5">
        <v>10</v>
      </c>
      <c r="C252" s="6">
        <v>4.7696759259259258E-2</v>
      </c>
      <c r="D252" t="s">
        <v>300</v>
      </c>
      <c r="E252" s="7" t="s">
        <v>121</v>
      </c>
      <c r="F252" t="s">
        <v>16</v>
      </c>
    </row>
    <row r="253" spans="1:6">
      <c r="A253" s="1">
        <v>247</v>
      </c>
      <c r="B253" s="5">
        <v>221</v>
      </c>
      <c r="C253" s="6">
        <v>4.7708333333333332E-2</v>
      </c>
      <c r="D253" t="s">
        <v>301</v>
      </c>
      <c r="E253" s="7" t="s">
        <v>48</v>
      </c>
      <c r="F253" t="s">
        <v>12</v>
      </c>
    </row>
    <row r="254" spans="1:6">
      <c r="A254" s="1">
        <v>248</v>
      </c>
      <c r="B254" s="5">
        <v>296</v>
      </c>
      <c r="C254" s="6">
        <v>4.7824074074074074E-2</v>
      </c>
      <c r="D254" t="s">
        <v>302</v>
      </c>
      <c r="E254" s="7" t="s">
        <v>139</v>
      </c>
      <c r="F254" t="s">
        <v>36</v>
      </c>
    </row>
    <row r="255" spans="1:6">
      <c r="A255" s="1">
        <v>249</v>
      </c>
      <c r="B255" s="5">
        <v>120</v>
      </c>
      <c r="C255" s="6">
        <v>4.7916666666666663E-2</v>
      </c>
      <c r="D255" t="s">
        <v>303</v>
      </c>
      <c r="E255" s="7" t="s">
        <v>271</v>
      </c>
      <c r="F255" t="s">
        <v>43</v>
      </c>
    </row>
    <row r="256" spans="1:6">
      <c r="A256" s="1">
        <v>250</v>
      </c>
      <c r="B256" s="5">
        <v>95</v>
      </c>
      <c r="C256" s="6">
        <v>4.8252314814814817E-2</v>
      </c>
      <c r="D256" t="s">
        <v>304</v>
      </c>
      <c r="E256" s="7" t="s">
        <v>85</v>
      </c>
      <c r="F256" t="s">
        <v>94</v>
      </c>
    </row>
    <row r="257" spans="1:6">
      <c r="A257" s="1">
        <v>251</v>
      </c>
      <c r="B257" s="5">
        <v>135</v>
      </c>
      <c r="C257" s="6">
        <v>4.8298611111111112E-2</v>
      </c>
      <c r="D257" t="s">
        <v>305</v>
      </c>
      <c r="E257" s="7" t="s">
        <v>149</v>
      </c>
      <c r="F257" t="s">
        <v>28</v>
      </c>
    </row>
    <row r="258" spans="1:6">
      <c r="A258" s="1">
        <v>252</v>
      </c>
      <c r="B258" s="5">
        <v>170</v>
      </c>
      <c r="C258" s="6">
        <v>4.8402777777777774E-2</v>
      </c>
      <c r="D258" t="s">
        <v>306</v>
      </c>
      <c r="E258" s="7" t="s">
        <v>85</v>
      </c>
      <c r="F258" t="s">
        <v>12</v>
      </c>
    </row>
    <row r="259" spans="1:6">
      <c r="A259" s="1">
        <v>253</v>
      </c>
      <c r="B259" s="5">
        <v>192</v>
      </c>
      <c r="C259" s="6">
        <v>4.8657407407407406E-2</v>
      </c>
      <c r="D259" t="s">
        <v>307</v>
      </c>
      <c r="E259" s="7" t="s">
        <v>23</v>
      </c>
      <c r="F259" t="s">
        <v>12</v>
      </c>
    </row>
    <row r="260" spans="1:6">
      <c r="A260" s="1">
        <v>254</v>
      </c>
      <c r="B260" s="5">
        <v>162</v>
      </c>
      <c r="C260" s="6">
        <v>4.8668981481481487E-2</v>
      </c>
      <c r="D260" t="s">
        <v>308</v>
      </c>
      <c r="E260" s="7" t="s">
        <v>7</v>
      </c>
      <c r="F260" t="s">
        <v>12</v>
      </c>
    </row>
    <row r="261" spans="1:6">
      <c r="A261" s="1">
        <v>255</v>
      </c>
      <c r="B261" s="5">
        <v>250</v>
      </c>
      <c r="C261" s="6">
        <v>4.880787037037037E-2</v>
      </c>
      <c r="D261" t="s">
        <v>309</v>
      </c>
      <c r="E261" s="7" t="s">
        <v>271</v>
      </c>
      <c r="F261" t="s">
        <v>92</v>
      </c>
    </row>
    <row r="262" spans="1:6">
      <c r="A262" s="1">
        <v>256</v>
      </c>
      <c r="B262" s="5">
        <v>74</v>
      </c>
      <c r="C262" s="6">
        <v>4.8877314814814811E-2</v>
      </c>
      <c r="D262" t="s">
        <v>310</v>
      </c>
      <c r="E262" s="7" t="s">
        <v>48</v>
      </c>
      <c r="F262" t="s">
        <v>14</v>
      </c>
    </row>
    <row r="263" spans="1:6">
      <c r="A263" s="1">
        <v>257</v>
      </c>
      <c r="B263" s="5">
        <v>77</v>
      </c>
      <c r="C263" s="6">
        <v>4.9282407407407407E-2</v>
      </c>
      <c r="D263" t="s">
        <v>311</v>
      </c>
      <c r="E263" s="7" t="s">
        <v>27</v>
      </c>
      <c r="F263" t="s">
        <v>14</v>
      </c>
    </row>
    <row r="264" spans="1:6">
      <c r="A264" s="1">
        <v>258</v>
      </c>
      <c r="B264" s="5">
        <v>258</v>
      </c>
      <c r="C264" s="6">
        <v>4.943287037037037E-2</v>
      </c>
      <c r="D264" t="s">
        <v>312</v>
      </c>
      <c r="E264" s="7" t="s">
        <v>149</v>
      </c>
      <c r="F264" t="s">
        <v>245</v>
      </c>
    </row>
    <row r="265" spans="1:6">
      <c r="A265" s="1">
        <v>259</v>
      </c>
      <c r="B265" s="5">
        <v>119</v>
      </c>
      <c r="C265" s="6">
        <v>4.9826388888888885E-2</v>
      </c>
      <c r="D265" t="s">
        <v>313</v>
      </c>
      <c r="E265" s="7" t="s">
        <v>121</v>
      </c>
      <c r="F265" t="s">
        <v>43</v>
      </c>
    </row>
    <row r="266" spans="1:6">
      <c r="A266" s="1">
        <v>260</v>
      </c>
      <c r="B266" s="5">
        <v>102</v>
      </c>
      <c r="C266" s="6">
        <v>5.0358796296296297E-2</v>
      </c>
      <c r="D266" t="s">
        <v>314</v>
      </c>
      <c r="E266" s="7" t="s">
        <v>121</v>
      </c>
      <c r="F266" t="s">
        <v>67</v>
      </c>
    </row>
    <row r="267" spans="1:6">
      <c r="A267" s="1">
        <v>261</v>
      </c>
      <c r="B267" s="5">
        <v>121</v>
      </c>
      <c r="C267" s="6">
        <v>5.0601851851851849E-2</v>
      </c>
      <c r="D267" t="s">
        <v>315</v>
      </c>
      <c r="E267" s="7" t="s">
        <v>149</v>
      </c>
      <c r="F267" t="s">
        <v>43</v>
      </c>
    </row>
    <row r="268" spans="1:6">
      <c r="A268" s="1">
        <v>262</v>
      </c>
      <c r="B268" s="5">
        <v>210</v>
      </c>
      <c r="C268" s="6">
        <v>5.092592592592593E-2</v>
      </c>
      <c r="D268" t="s">
        <v>316</v>
      </c>
      <c r="E268" s="7" t="s">
        <v>121</v>
      </c>
      <c r="F268" t="s">
        <v>12</v>
      </c>
    </row>
    <row r="269" spans="1:6">
      <c r="A269" s="1">
        <v>263</v>
      </c>
      <c r="B269" s="5">
        <v>204</v>
      </c>
      <c r="C269" s="6">
        <v>5.1423611111111107E-2</v>
      </c>
      <c r="D269" t="s">
        <v>317</v>
      </c>
      <c r="E269" s="7" t="s">
        <v>48</v>
      </c>
      <c r="F269" t="s">
        <v>12</v>
      </c>
    </row>
    <row r="270" spans="1:6">
      <c r="A270" s="1">
        <v>264</v>
      </c>
      <c r="B270" s="5">
        <v>167</v>
      </c>
      <c r="C270" s="6">
        <v>5.153935185185185E-2</v>
      </c>
      <c r="D270" t="s">
        <v>318</v>
      </c>
      <c r="E270" s="7" t="s">
        <v>85</v>
      </c>
      <c r="F270" t="s">
        <v>12</v>
      </c>
    </row>
    <row r="271" spans="1:6">
      <c r="A271" s="1">
        <v>265</v>
      </c>
      <c r="B271" s="5">
        <v>124</v>
      </c>
      <c r="C271" s="6">
        <v>5.1631944444444446E-2</v>
      </c>
      <c r="D271" t="s">
        <v>319</v>
      </c>
      <c r="E271" s="7" t="s">
        <v>149</v>
      </c>
      <c r="F271" t="s">
        <v>43</v>
      </c>
    </row>
    <row r="272" spans="1:6">
      <c r="A272" s="1">
        <v>266</v>
      </c>
      <c r="B272" s="5">
        <v>270</v>
      </c>
      <c r="C272" s="6">
        <v>5.1736111111111115E-2</v>
      </c>
      <c r="D272" t="s">
        <v>320</v>
      </c>
      <c r="E272" s="7" t="s">
        <v>85</v>
      </c>
      <c r="F272" t="s">
        <v>53</v>
      </c>
    </row>
    <row r="273" spans="1:6">
      <c r="A273" s="1">
        <v>267</v>
      </c>
      <c r="B273" s="5">
        <v>147</v>
      </c>
      <c r="C273" s="6">
        <v>5.2187499999999998E-2</v>
      </c>
      <c r="D273" t="s">
        <v>321</v>
      </c>
      <c r="E273" s="7" t="s">
        <v>23</v>
      </c>
      <c r="F273" t="s">
        <v>12</v>
      </c>
    </row>
    <row r="274" spans="1:6">
      <c r="A274" s="1">
        <v>268</v>
      </c>
      <c r="B274" s="5">
        <v>14</v>
      </c>
      <c r="C274" s="6">
        <v>5.2673611111111109E-2</v>
      </c>
      <c r="D274" t="s">
        <v>322</v>
      </c>
      <c r="E274" s="7" t="s">
        <v>271</v>
      </c>
      <c r="F274" t="s">
        <v>16</v>
      </c>
    </row>
    <row r="275" spans="1:6">
      <c r="A275" s="1">
        <v>269</v>
      </c>
      <c r="B275" s="5">
        <v>259</v>
      </c>
      <c r="C275" s="6">
        <v>5.2986111111111116E-2</v>
      </c>
      <c r="D275" t="s">
        <v>323</v>
      </c>
      <c r="E275" s="7" t="s">
        <v>85</v>
      </c>
      <c r="F275" t="s">
        <v>43</v>
      </c>
    </row>
    <row r="276" spans="1:6">
      <c r="A276" s="1">
        <v>270</v>
      </c>
      <c r="B276" s="5">
        <v>196</v>
      </c>
      <c r="C276" s="6">
        <v>5.4085648148148147E-2</v>
      </c>
      <c r="D276" t="s">
        <v>324</v>
      </c>
      <c r="E276" s="7" t="s">
        <v>121</v>
      </c>
      <c r="F276" t="s">
        <v>12</v>
      </c>
    </row>
    <row r="277" spans="1:6">
      <c r="A277" s="1">
        <v>271</v>
      </c>
      <c r="B277" s="5">
        <v>280</v>
      </c>
      <c r="C277" s="6">
        <v>5.4398148148148147E-2</v>
      </c>
      <c r="D277" t="s">
        <v>325</v>
      </c>
      <c r="E277" s="7" t="s">
        <v>85</v>
      </c>
      <c r="F277" t="s">
        <v>94</v>
      </c>
    </row>
    <row r="278" spans="1:6">
      <c r="A278" s="1">
        <v>272</v>
      </c>
      <c r="B278" s="5">
        <v>72</v>
      </c>
      <c r="C278" s="6">
        <v>5.4606481481481478E-2</v>
      </c>
      <c r="D278" t="s">
        <v>326</v>
      </c>
      <c r="E278" s="7" t="s">
        <v>7</v>
      </c>
      <c r="F278" t="s">
        <v>14</v>
      </c>
    </row>
    <row r="279" spans="1:6">
      <c r="A279" s="1">
        <v>273</v>
      </c>
      <c r="B279" s="5">
        <v>79</v>
      </c>
      <c r="C279" s="6">
        <v>5.4664351851851846E-2</v>
      </c>
      <c r="D279" t="s">
        <v>327</v>
      </c>
      <c r="E279" s="7" t="s">
        <v>121</v>
      </c>
      <c r="F279" t="s">
        <v>14</v>
      </c>
    </row>
    <row r="280" spans="1:6">
      <c r="A280" s="1">
        <v>274</v>
      </c>
      <c r="B280" s="5">
        <v>163</v>
      </c>
      <c r="C280" s="6">
        <v>5.679398148148148E-2</v>
      </c>
      <c r="D280" t="s">
        <v>328</v>
      </c>
      <c r="E280" s="7" t="s">
        <v>7</v>
      </c>
      <c r="F280" t="s">
        <v>12</v>
      </c>
    </row>
    <row r="281" spans="1:6">
      <c r="A281" s="1">
        <v>275</v>
      </c>
      <c r="B281" s="5">
        <v>189</v>
      </c>
      <c r="C281" s="6">
        <v>5.6921296296296296E-2</v>
      </c>
      <c r="D281" t="s">
        <v>329</v>
      </c>
      <c r="E281" s="7" t="s">
        <v>149</v>
      </c>
      <c r="F281" t="s">
        <v>12</v>
      </c>
    </row>
    <row r="282" spans="1:6">
      <c r="A282" s="1">
        <v>276</v>
      </c>
      <c r="B282" s="5">
        <v>93</v>
      </c>
      <c r="C282" s="6">
        <v>5.8055555555555555E-2</v>
      </c>
      <c r="D282" t="s">
        <v>330</v>
      </c>
      <c r="E282" s="7" t="s">
        <v>271</v>
      </c>
      <c r="F282" t="s">
        <v>94</v>
      </c>
    </row>
    <row r="283" spans="1:6">
      <c r="A283" s="1">
        <v>277</v>
      </c>
      <c r="B283" s="5">
        <v>188</v>
      </c>
      <c r="C283" s="6">
        <v>5.876157407407407E-2</v>
      </c>
      <c r="D283" t="s">
        <v>331</v>
      </c>
      <c r="E283" s="7" t="s">
        <v>85</v>
      </c>
      <c r="F283" t="s">
        <v>12</v>
      </c>
    </row>
    <row r="284" spans="1:6">
      <c r="A284" s="1">
        <v>278</v>
      </c>
      <c r="B284" s="5">
        <v>187</v>
      </c>
      <c r="C284" s="6">
        <v>5.8773148148148151E-2</v>
      </c>
      <c r="D284" t="s">
        <v>332</v>
      </c>
      <c r="E284" s="7" t="s">
        <v>121</v>
      </c>
      <c r="F284" t="s">
        <v>12</v>
      </c>
    </row>
    <row r="285" spans="1:6">
      <c r="A285" s="1">
        <v>279</v>
      </c>
      <c r="B285" s="5">
        <v>253</v>
      </c>
      <c r="C285" s="6">
        <v>6.0995370370370366E-2</v>
      </c>
      <c r="D285" t="s">
        <v>333</v>
      </c>
      <c r="E285" s="7" t="s">
        <v>121</v>
      </c>
      <c r="F285" t="s">
        <v>43</v>
      </c>
    </row>
    <row r="286" spans="1:6">
      <c r="A286" s="1">
        <v>280</v>
      </c>
      <c r="B286" s="5">
        <v>66</v>
      </c>
      <c r="C286" s="6">
        <v>6.5868055555555555E-2</v>
      </c>
      <c r="D286" t="s">
        <v>334</v>
      </c>
      <c r="E286" s="7" t="s">
        <v>149</v>
      </c>
      <c r="F286" t="s">
        <v>335</v>
      </c>
    </row>
  </sheetData>
  <mergeCells count="10">
    <mergeCell ref="BD1:BG1"/>
    <mergeCell ref="BH1:BK1"/>
    <mergeCell ref="BL1:BO1"/>
    <mergeCell ref="BP1:BS1"/>
    <mergeCell ref="S1:U1"/>
    <mergeCell ref="AD1:AG1"/>
    <mergeCell ref="AH1:AK1"/>
    <mergeCell ref="AL1:AO1"/>
    <mergeCell ref="AP1:AS1"/>
    <mergeCell ref="AZ1:BC1"/>
  </mergeCells>
  <conditionalFormatting sqref="B7:B286">
    <cfRule type="duplicateValues" dxfId="8" priority="8"/>
  </conditionalFormatting>
  <conditionalFormatting sqref="D7:F7 D8:D9 F8:F9 E8:E286">
    <cfRule type="notContainsBlanks" dxfId="7" priority="7">
      <formula>LEN(TRIM(D7))&gt;0</formula>
    </cfRule>
  </conditionalFormatting>
  <conditionalFormatting sqref="B7">
    <cfRule type="notContainsBlanks" dxfId="6" priority="6">
      <formula>LEN(TRIM(B7))&gt;0</formula>
    </cfRule>
  </conditionalFormatting>
  <conditionalFormatting sqref="C7">
    <cfRule type="notContainsBlanks" dxfId="5" priority="5">
      <formula>LEN(TRIM(C7))&gt;0</formula>
    </cfRule>
  </conditionalFormatting>
  <conditionalFormatting sqref="B8:B286">
    <cfRule type="notContainsBlanks" dxfId="4" priority="4">
      <formula>LEN(TRIM(B8))&gt;0</formula>
    </cfRule>
  </conditionalFormatting>
  <conditionalFormatting sqref="C8:C286">
    <cfRule type="notContainsBlanks" dxfId="3" priority="3">
      <formula>LEN(TRIM(C8))&gt;0</formula>
    </cfRule>
  </conditionalFormatting>
  <conditionalFormatting sqref="B8:B286">
    <cfRule type="notContainsBlanks" dxfId="2" priority="2">
      <formula>LEN(TRIM(B8))&gt;0</formula>
    </cfRule>
  </conditionalFormatting>
  <conditionalFormatting sqref="C8:C286">
    <cfRule type="notContainsBlanks" dxfId="1" priority="1">
      <formula>LEN(TRIM(C8))&gt;0</formula>
    </cfRule>
  </conditionalFormatting>
  <conditionalFormatting sqref="D10:D286 F10:F286">
    <cfRule type="notContainsBlanks" dxfId="0" priority="9">
      <formula>LEN(TRIM(D10))&gt;0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Glover</dc:creator>
  <cp:lastModifiedBy>Chris Glover</cp:lastModifiedBy>
  <dcterms:created xsi:type="dcterms:W3CDTF">2014-09-21T13:58:20Z</dcterms:created>
  <dcterms:modified xsi:type="dcterms:W3CDTF">2014-09-21T14:01:51Z</dcterms:modified>
</cp:coreProperties>
</file>